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Dept\TR\Legal Services\TR_Procurement\Program Specific\FY25 Procurements\NTxEEVI Deployment Dream Team\3. Website Documents\"/>
    </mc:Choice>
  </mc:AlternateContent>
  <xr:revisionPtr revIDLastSave="0" documentId="13_ncr:1_{71626A91-0B9A-4D96-87F2-51EBAD176FAA}" xr6:coauthVersionLast="47" xr6:coauthVersionMax="47" xr10:uidLastSave="{00000000-0000-0000-0000-000000000000}"/>
  <bookViews>
    <workbookView xWindow="28680" yWindow="-120" windowWidth="29040" windowHeight="15840" tabRatio="706" activeTab="3" xr2:uid="{00000000-000D-0000-FFFF-FFFF00000000}"/>
  </bookViews>
  <sheets>
    <sheet name="Prime Consultant" sheetId="8" r:id="rId1"/>
    <sheet name="Subconsultant 1" sheetId="9" r:id="rId2"/>
    <sheet name="Subconsultant 2" sheetId="14" r:id="rId3"/>
    <sheet name="Subconsultant 3" sheetId="15" r:id="rId4"/>
  </sheets>
  <definedNames>
    <definedName name="_xlnm.Print_Area" localSheetId="0">'Prime Consultant'!$A$8:$Q$70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5" i="8" l="1"/>
  <c r="C53" i="8"/>
  <c r="K30" i="15" l="1"/>
  <c r="C30" i="15"/>
  <c r="K29" i="15"/>
  <c r="I26" i="15"/>
  <c r="H26" i="15"/>
  <c r="G26" i="15"/>
  <c r="F26" i="15"/>
  <c r="E26" i="15"/>
  <c r="D26" i="15"/>
  <c r="C26" i="15"/>
  <c r="K25" i="15"/>
  <c r="K24" i="15"/>
  <c r="K23" i="15"/>
  <c r="K22" i="15"/>
  <c r="K21" i="15"/>
  <c r="I16" i="15"/>
  <c r="I17" i="15" s="1"/>
  <c r="H16" i="15"/>
  <c r="H17" i="15" s="1"/>
  <c r="G16" i="15"/>
  <c r="G17" i="15" s="1"/>
  <c r="F16" i="15"/>
  <c r="F17" i="15" s="1"/>
  <c r="E16" i="15"/>
  <c r="E17" i="15" s="1"/>
  <c r="D16" i="15"/>
  <c r="C16" i="15"/>
  <c r="C17" i="15" s="1"/>
  <c r="C15" i="15"/>
  <c r="J15" i="15" s="1"/>
  <c r="J14" i="15"/>
  <c r="K14" i="15" s="1"/>
  <c r="J13" i="15"/>
  <c r="K13" i="15" s="1"/>
  <c r="J12" i="15"/>
  <c r="K12" i="15" s="1"/>
  <c r="J11" i="15"/>
  <c r="K11" i="15" s="1"/>
  <c r="K10" i="15"/>
  <c r="J10" i="15"/>
  <c r="J9" i="15"/>
  <c r="K9" i="15" s="1"/>
  <c r="J8" i="15"/>
  <c r="K8" i="15" s="1"/>
  <c r="C30" i="14"/>
  <c r="K29" i="14"/>
  <c r="K30" i="14" s="1"/>
  <c r="I26" i="14"/>
  <c r="H26" i="14"/>
  <c r="G26" i="14"/>
  <c r="F26" i="14"/>
  <c r="E26" i="14"/>
  <c r="D26" i="14"/>
  <c r="C26" i="14"/>
  <c r="K25" i="14"/>
  <c r="K24" i="14"/>
  <c r="K23" i="14"/>
  <c r="K22" i="14"/>
  <c r="K21" i="14"/>
  <c r="I16" i="14"/>
  <c r="I17" i="14" s="1"/>
  <c r="H16" i="14"/>
  <c r="H17" i="14" s="1"/>
  <c r="G16" i="14"/>
  <c r="G17" i="14" s="1"/>
  <c r="F16" i="14"/>
  <c r="F17" i="14" s="1"/>
  <c r="E16" i="14"/>
  <c r="E17" i="14" s="1"/>
  <c r="D16" i="14"/>
  <c r="D17" i="14" s="1"/>
  <c r="C16" i="14"/>
  <c r="C17" i="14" s="1"/>
  <c r="C15" i="14"/>
  <c r="J15" i="14" s="1"/>
  <c r="J14" i="14"/>
  <c r="K14" i="14" s="1"/>
  <c r="J13" i="14"/>
  <c r="K13" i="14" s="1"/>
  <c r="J12" i="14"/>
  <c r="K12" i="14" s="1"/>
  <c r="J11" i="14"/>
  <c r="K11" i="14" s="1"/>
  <c r="K10" i="14"/>
  <c r="J10" i="14"/>
  <c r="J9" i="14"/>
  <c r="K9" i="14" s="1"/>
  <c r="J8" i="14"/>
  <c r="K8" i="14" s="1"/>
  <c r="K29" i="9"/>
  <c r="K28" i="8"/>
  <c r="C54" i="8"/>
  <c r="D54" i="8"/>
  <c r="E54" i="8"/>
  <c r="F54" i="8"/>
  <c r="G54" i="8"/>
  <c r="H54" i="8"/>
  <c r="I54" i="8"/>
  <c r="K23" i="8"/>
  <c r="K15" i="15" l="1"/>
  <c r="K16" i="15" s="1"/>
  <c r="E18" i="15"/>
  <c r="F18" i="15"/>
  <c r="C18" i="15"/>
  <c r="C32" i="15" s="1"/>
  <c r="G18" i="15"/>
  <c r="D17" i="15"/>
  <c r="D18" i="15" s="1"/>
  <c r="H18" i="15"/>
  <c r="K54" i="8"/>
  <c r="I18" i="15"/>
  <c r="K26" i="15"/>
  <c r="K15" i="14"/>
  <c r="K16" i="14" s="1"/>
  <c r="C18" i="14"/>
  <c r="C32" i="14" s="1"/>
  <c r="D18" i="14"/>
  <c r="D32" i="14" s="1"/>
  <c r="E18" i="14"/>
  <c r="E32" i="14" s="1"/>
  <c r="G18" i="14"/>
  <c r="H18" i="14"/>
  <c r="I18" i="14"/>
  <c r="F18" i="14"/>
  <c r="K26" i="14"/>
  <c r="K21" i="9"/>
  <c r="K18" i="9"/>
  <c r="K17" i="9"/>
  <c r="K16" i="9"/>
  <c r="K15" i="9"/>
  <c r="K9" i="9"/>
  <c r="K8" i="9"/>
  <c r="J9" i="9"/>
  <c r="J10" i="9"/>
  <c r="J11" i="9"/>
  <c r="J12" i="9"/>
  <c r="J13" i="9"/>
  <c r="J14" i="9"/>
  <c r="J15" i="9"/>
  <c r="J8" i="9"/>
  <c r="C32" i="9"/>
  <c r="C33" i="9" s="1"/>
  <c r="K51" i="8"/>
  <c r="K50" i="8"/>
  <c r="D30" i="8"/>
  <c r="E30" i="8"/>
  <c r="F30" i="8"/>
  <c r="G30" i="8"/>
  <c r="H30" i="8"/>
  <c r="I30" i="8"/>
  <c r="C30" i="8"/>
  <c r="K39" i="8"/>
  <c r="K40" i="8"/>
  <c r="K43" i="8"/>
  <c r="K44" i="8"/>
  <c r="K38" i="8"/>
  <c r="F46" i="8"/>
  <c r="G46" i="8"/>
  <c r="H46" i="8"/>
  <c r="I46" i="8"/>
  <c r="C46" i="8"/>
  <c r="D42" i="8"/>
  <c r="E42" i="8" s="1"/>
  <c r="F42" i="8" s="1"/>
  <c r="G42" i="8" s="1"/>
  <c r="H42" i="8" s="1"/>
  <c r="I42" i="8" s="1"/>
  <c r="I45" i="8" s="1"/>
  <c r="D43" i="8"/>
  <c r="E43" i="8" s="1"/>
  <c r="F43" i="8" s="1"/>
  <c r="G43" i="8" s="1"/>
  <c r="H43" i="8" s="1"/>
  <c r="I43" i="8" s="1"/>
  <c r="C43" i="8"/>
  <c r="E41" i="8"/>
  <c r="F41" i="8" s="1"/>
  <c r="G41" i="8" s="1"/>
  <c r="H41" i="8" s="1"/>
  <c r="I41" i="8" s="1"/>
  <c r="D40" i="8"/>
  <c r="E40" i="8" s="1"/>
  <c r="F40" i="8" s="1"/>
  <c r="G40" i="8" s="1"/>
  <c r="H40" i="8" s="1"/>
  <c r="I40" i="8" s="1"/>
  <c r="C40" i="8"/>
  <c r="D39" i="8"/>
  <c r="E39" i="8" s="1"/>
  <c r="F39" i="8" s="1"/>
  <c r="G39" i="8" s="1"/>
  <c r="H39" i="8" s="1"/>
  <c r="I39" i="8" s="1"/>
  <c r="C39" i="8"/>
  <c r="D38" i="8"/>
  <c r="E38" i="8" s="1"/>
  <c r="F38" i="8" s="1"/>
  <c r="G38" i="8" s="1"/>
  <c r="H38" i="8" s="1"/>
  <c r="I38" i="8" s="1"/>
  <c r="C38" i="8"/>
  <c r="D53" i="8"/>
  <c r="D32" i="9" l="1"/>
  <c r="E53" i="8"/>
  <c r="F53" i="8" s="1"/>
  <c r="G53" i="8" s="1"/>
  <c r="H53" i="8" s="1"/>
  <c r="I53" i="8" s="1"/>
  <c r="K53" i="8"/>
  <c r="D32" i="15"/>
  <c r="D33" i="15"/>
  <c r="E32" i="15"/>
  <c r="E33" i="15" s="1"/>
  <c r="C33" i="15"/>
  <c r="K17" i="15"/>
  <c r="K18" i="15"/>
  <c r="K30" i="8"/>
  <c r="D33" i="14"/>
  <c r="C33" i="14"/>
  <c r="F32" i="14"/>
  <c r="F33" i="14" s="1"/>
  <c r="K17" i="14"/>
  <c r="K18" i="14"/>
  <c r="E33" i="14"/>
  <c r="K42" i="8"/>
  <c r="C45" i="8"/>
  <c r="C47" i="8" s="1"/>
  <c r="H45" i="8"/>
  <c r="H47" i="8" s="1"/>
  <c r="F45" i="8"/>
  <c r="F47" i="8" s="1"/>
  <c r="G45" i="8"/>
  <c r="G47" i="8" s="1"/>
  <c r="E45" i="8"/>
  <c r="D45" i="8"/>
  <c r="K41" i="8"/>
  <c r="I47" i="8"/>
  <c r="E46" i="8"/>
  <c r="D46" i="8"/>
  <c r="E32" i="9" l="1"/>
  <c r="D33" i="9"/>
  <c r="F32" i="15"/>
  <c r="G32" i="14"/>
  <c r="E47" i="8"/>
  <c r="K45" i="8"/>
  <c r="D47" i="8"/>
  <c r="K46" i="8"/>
  <c r="F32" i="9" l="1"/>
  <c r="E33" i="9"/>
  <c r="G32" i="15"/>
  <c r="F33" i="15"/>
  <c r="G33" i="14"/>
  <c r="H32" i="14"/>
  <c r="K47" i="8"/>
  <c r="G32" i="9" l="1"/>
  <c r="F33" i="9"/>
  <c r="H32" i="15"/>
  <c r="G33" i="15"/>
  <c r="H33" i="14"/>
  <c r="I32" i="14"/>
  <c r="I33" i="14" s="1"/>
  <c r="K32" i="14"/>
  <c r="G34" i="14"/>
  <c r="K33" i="14"/>
  <c r="H32" i="9" l="1"/>
  <c r="G33" i="9"/>
  <c r="H33" i="15"/>
  <c r="I32" i="15"/>
  <c r="I33" i="15" s="1"/>
  <c r="K32" i="15"/>
  <c r="I34" i="14"/>
  <c r="F34" i="14"/>
  <c r="D34" i="14"/>
  <c r="E34" i="14"/>
  <c r="C34" i="14"/>
  <c r="K34" i="14" s="1"/>
  <c r="B61" i="8"/>
  <c r="H34" i="14"/>
  <c r="I32" i="9" l="1"/>
  <c r="H33" i="9"/>
  <c r="K33" i="15"/>
  <c r="K22" i="9"/>
  <c r="K23" i="9"/>
  <c r="K24" i="9"/>
  <c r="K25" i="9"/>
  <c r="K26" i="9"/>
  <c r="D26" i="9"/>
  <c r="E26" i="9"/>
  <c r="F26" i="9"/>
  <c r="G26" i="9"/>
  <c r="H26" i="9"/>
  <c r="I26" i="9"/>
  <c r="D18" i="9"/>
  <c r="E18" i="9"/>
  <c r="F18" i="9"/>
  <c r="G18" i="9"/>
  <c r="H18" i="9"/>
  <c r="I18" i="9"/>
  <c r="D17" i="9"/>
  <c r="E17" i="9"/>
  <c r="F17" i="9"/>
  <c r="G17" i="9"/>
  <c r="H17" i="9"/>
  <c r="I17" i="9"/>
  <c r="D16" i="9"/>
  <c r="E16" i="9"/>
  <c r="F16" i="9"/>
  <c r="G16" i="9"/>
  <c r="H16" i="9"/>
  <c r="I16" i="9"/>
  <c r="A3" i="8"/>
  <c r="I33" i="9" l="1"/>
  <c r="K33" i="9" s="1"/>
  <c r="K32" i="9"/>
  <c r="E34" i="15"/>
  <c r="D34" i="15"/>
  <c r="C34" i="15"/>
  <c r="K34" i="15" s="1"/>
  <c r="B62" i="8"/>
  <c r="F34" i="15"/>
  <c r="G34" i="15"/>
  <c r="I34" i="15"/>
  <c r="H34" i="15"/>
  <c r="I29" i="8"/>
  <c r="K25" i="8"/>
  <c r="K24" i="8"/>
  <c r="K9" i="8"/>
  <c r="J22" i="8"/>
  <c r="D22" i="8"/>
  <c r="E22" i="8"/>
  <c r="F22" i="8"/>
  <c r="G22" i="8"/>
  <c r="H22" i="8"/>
  <c r="I22" i="8"/>
  <c r="C22" i="8"/>
  <c r="J10" i="8"/>
  <c r="J11" i="8"/>
  <c r="J12" i="8"/>
  <c r="J13" i="8"/>
  <c r="J14" i="8"/>
  <c r="J15" i="8"/>
  <c r="J16" i="8"/>
  <c r="J17" i="8"/>
  <c r="J18" i="8"/>
  <c r="J19" i="8"/>
  <c r="J20" i="8"/>
  <c r="J9" i="8"/>
  <c r="D29" i="8"/>
  <c r="E29" i="8"/>
  <c r="F29" i="8"/>
  <c r="G29" i="8"/>
  <c r="H29" i="8"/>
  <c r="D28" i="8"/>
  <c r="D34" i="8" s="1"/>
  <c r="D55" i="8" s="1"/>
  <c r="E28" i="8"/>
  <c r="F28" i="8"/>
  <c r="G28" i="8"/>
  <c r="H28" i="8"/>
  <c r="I28" i="8"/>
  <c r="C23" i="8"/>
  <c r="D25" i="8"/>
  <c r="E25" i="8"/>
  <c r="F25" i="8"/>
  <c r="G25" i="8"/>
  <c r="H25" i="8"/>
  <c r="I25" i="8"/>
  <c r="D24" i="8"/>
  <c r="E24" i="8"/>
  <c r="F24" i="8"/>
  <c r="G24" i="8"/>
  <c r="H24" i="8"/>
  <c r="I24" i="8"/>
  <c r="D23" i="8"/>
  <c r="E23" i="8"/>
  <c r="F23" i="8"/>
  <c r="G23" i="8"/>
  <c r="H23" i="8"/>
  <c r="I23" i="8"/>
  <c r="A62" i="8"/>
  <c r="A61" i="8"/>
  <c r="A67" i="8" s="1"/>
  <c r="A60" i="8"/>
  <c r="A66" i="8" s="1"/>
  <c r="A59" i="8"/>
  <c r="A65" i="8" s="1"/>
  <c r="C26" i="9"/>
  <c r="H34" i="8" l="1"/>
  <c r="H55" i="8" s="1"/>
  <c r="I34" i="8"/>
  <c r="I55" i="8" s="1"/>
  <c r="G34" i="8"/>
  <c r="G55" i="8" s="1"/>
  <c r="F34" i="8"/>
  <c r="F55" i="8" s="1"/>
  <c r="E34" i="8"/>
  <c r="E55" i="8" s="1"/>
  <c r="C29" i="8" l="1"/>
  <c r="C34" i="8" l="1"/>
  <c r="K29" i="8"/>
  <c r="C30" i="9"/>
  <c r="K30" i="9"/>
  <c r="C16" i="9"/>
  <c r="C15" i="9"/>
  <c r="C17" i="9" l="1"/>
  <c r="C18" i="9" s="1"/>
  <c r="C51" i="8" l="1"/>
  <c r="K17" i="8" l="1"/>
  <c r="K20" i="8" l="1"/>
  <c r="K19" i="8"/>
  <c r="K16" i="8"/>
  <c r="K15" i="8"/>
  <c r="K14" i="8"/>
  <c r="K13" i="8"/>
  <c r="K12" i="8"/>
  <c r="K11" i="8"/>
  <c r="K18" i="8" l="1"/>
  <c r="K10" i="8" l="1"/>
  <c r="K22" i="8" l="1"/>
  <c r="C24" i="8"/>
  <c r="B59" i="8" l="1"/>
  <c r="C25" i="8"/>
  <c r="K12" i="9" l="1"/>
  <c r="K10" i="9"/>
  <c r="K13" i="9"/>
  <c r="K11" i="9"/>
  <c r="K14" i="9"/>
  <c r="C34" i="9" l="1"/>
  <c r="K34" i="9" s="1"/>
  <c r="C28" i="8"/>
  <c r="K34" i="8" l="1"/>
  <c r="D34" i="9"/>
  <c r="G34" i="9"/>
  <c r="H34" i="9"/>
  <c r="B60" i="8"/>
  <c r="F34" i="9"/>
  <c r="I34" i="9"/>
  <c r="E34" i="9"/>
  <c r="I35" i="8" l="1"/>
  <c r="G35" i="8"/>
  <c r="D35" i="8"/>
  <c r="H35" i="8"/>
  <c r="F35" i="8"/>
  <c r="E35" i="8"/>
  <c r="C55" i="8"/>
  <c r="C35" i="8"/>
  <c r="K35" i="8" s="1"/>
  <c r="B65" i="8" l="1"/>
  <c r="B68" i="8"/>
  <c r="B67" i="8"/>
  <c r="B66" i="8"/>
  <c r="I56" i="8"/>
  <c r="F56" i="8"/>
  <c r="G56" i="8"/>
  <c r="H56" i="8"/>
  <c r="E56" i="8"/>
  <c r="D56" i="8"/>
  <c r="C56" i="8"/>
  <c r="K5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tc={0C04FEF8-C8D9-485C-AE53-C19272A650BC}</author>
    <author>tc={B89D4651-42A0-48A9-9867-188AE08D6226}</author>
    <author>tc={3837DFFA-1472-46A2-851A-3FB5BA1BD3F1}</author>
    <author>tc={F5E99685-BA9F-4250-94D0-52B76F2F2841}</author>
    <author>tc={C884B69F-85A2-4397-AD7D-54EAF04FE189}</author>
    <author>tc={F258DF12-F24F-41F3-BF24-2FFE96F06E6F}</author>
    <author>tc={FDC72129-1C30-482D-98B9-556459FF779C}</author>
    <author>tc={FD76065A-FD6B-49DE-BAC7-FB9D5A00408A}</author>
    <author>tc={3B51A7C5-D4D1-4C09-8E91-8CD3DE8991E7}</author>
    <author>tc={C90CDEB6-E408-4BD4-9B7D-4D85DF156B24}</author>
    <author>tc={A41396DD-9AF5-4804-B55D-95755F2D1DB1}</author>
    <author>tc={529F0B90-9EE2-40C0-968E-6E94565F7E43}</author>
    <author>tc={FB3B35DB-DBB9-4B6C-8DC9-04A39B2D56EB}</author>
    <author>tc={1C6CACFA-3E3B-4441-8770-351770DA87C0}</author>
    <author>tc={216D0732-C16A-410B-BBE3-50AF9D5598C8}</author>
    <author>tc={1D650280-2155-4540-8A43-E44B4081B85D}</author>
    <author>tc={C030F98A-5408-4B17-A543-5971749177A9}</author>
    <author>tc={D990364D-F654-4382-9C32-7D902D4EE2D5}</author>
    <author>tc={E57FB255-BFC0-4A4C-B040-FF7F91D52326}</author>
    <author>tc={0D68FE53-E249-4FCC-AC9F-A6BDA11A4384}</author>
    <author>tc={A3E4978D-CE4D-45C0-9FB3-3387B0054FD4}</author>
    <author>tc={73E5ED56-CBF4-4824-A5B3-18A0F00F1AF6}</author>
    <author>tc={44EBFDE7-0A4E-44DD-8CF6-4A736E7F8A1C}</author>
    <author>tc={A2D78209-B65F-479A-835D-B7C2C88A04D1}</author>
  </authors>
  <commentList>
    <comment ref="A8" authorId="0" shapeId="0" xr:uid="{0C04FEF8-C8D9-485C-AE53-C19272A650B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Add titles of personnel that will participate in project. </t>
      </text>
    </comment>
    <comment ref="J8" authorId="1" shapeId="0" xr:uid="{B89D4651-42A0-48A9-9867-188AE08D622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K8" authorId="2" shapeId="0" xr:uid="{3837DFFA-1472-46A2-851A-3FB5BA1BD3F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B9" authorId="3" shapeId="0" xr:uid="{F5E99685-BA9F-4250-94D0-52B76F2F284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Please add in the maximum hourly rate for each position listed. </t>
      </text>
    </comment>
    <comment ref="C9" authorId="4" shapeId="0" xr:uid="{C884B69F-85A2-4397-AD7D-54EAF04FE18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each task and personnel, please add how many hours each will dedicate per task. </t>
      </text>
    </comment>
    <comment ref="A25" authorId="5" shapeId="0" xr:uid="{F258DF12-F24F-41F3-BF24-2FFE96F06E6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A34" authorId="6" shapeId="0" xr:uid="{FDC72129-1C30-482D-98B9-556459FF779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A35" authorId="7" shapeId="0" xr:uid="{FD76065A-FD6B-49DE-BAC7-FB9D5A00408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B38" authorId="8" shapeId="0" xr:uid="{3B51A7C5-D4D1-4C09-8E91-8CD3DE8991E7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provide cost</t>
      </text>
    </comment>
    <comment ref="C38" authorId="9" shapeId="0" xr:uid="{C90CDEB6-E408-4BD4-9B7D-4D85DF156B24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use =B38*(insert #)</t>
      </text>
    </comment>
    <comment ref="B39" authorId="10" shapeId="0" xr:uid="{A41396DD-9AF5-4804-B55D-95755F2D1DB1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provide cost</t>
      </text>
    </comment>
    <comment ref="C39" authorId="11" shapeId="0" xr:uid="{529F0B90-9EE2-40C0-968E-6E94565F7E43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use =B39*(insert #)</t>
      </text>
    </comment>
    <comment ref="B40" authorId="12" shapeId="0" xr:uid="{FB3B35DB-DBB9-4B6C-8DC9-04A39B2D56EB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provide cost</t>
      </text>
    </comment>
    <comment ref="C40" authorId="13" shapeId="0" xr:uid="{1C6CACFA-3E3B-4441-8770-351770DA87C0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use =B40*(insert #)</t>
      </text>
    </comment>
    <comment ref="B41" authorId="14" shapeId="0" xr:uid="{216D0732-C16A-410B-BBE3-50AF9D5598C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FY25 GSA Rate for Meals. 
Reply:
    If anticipating costs in this category please use =B41*(insert #)</t>
      </text>
    </comment>
    <comment ref="C41" authorId="15" shapeId="0" xr:uid="{1D650280-2155-4540-8A43-E44B4081B85D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use =B41*(insert #)</t>
      </text>
    </comment>
    <comment ref="B42" authorId="16" shapeId="0" xr:uid="{C030F98A-5408-4B17-A543-5971749177A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FY25 GSA Rate for use of personal vehicle is authorized.
Reply:
    f anticipating costs in this category please use =B42*(insert #)</t>
      </text>
    </comment>
    <comment ref="C42" authorId="17" shapeId="0" xr:uid="{D990364D-F654-4382-9C32-7D902D4EE2D5}">
      <text>
        <t>[Threaded comment]
Your version of Excel allows you to read this threaded comment; however, any edits to it will get removed if the file is opened in a newer version of Excel. Learn more: https://go.microsoft.com/fwlink/?linkid=870924
Comment:
    If anticipating costs in this category please use =B42*(insert #)</t>
      </text>
    </comment>
    <comment ref="A45" authorId="18" shapeId="0" xr:uid="{E57FB255-BFC0-4A4C-B040-FF7F91D5232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A46" authorId="19" shapeId="0" xr:uid="{0D68FE53-E249-4FCC-AC9F-A6BDA11A438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A47" authorId="20" shapeId="0" xr:uid="{A3E4978D-CE4D-45C0-9FB3-3387B0054FD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A51" authorId="21" shapeId="0" xr:uid="{73E5ED56-CBF4-4824-A5B3-18A0F00F1AF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A55" authorId="22" shapeId="0" xr:uid="{44EBFDE7-0A4E-44DD-8CF6-4A736E7F8A1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  <comment ref="A56" authorId="23" shapeId="0" xr:uid="{A2D78209-B65F-479A-835D-B7C2C88A04D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totals are automatically calculated</t>
      </text>
    </comment>
  </commentList>
</comments>
</file>

<file path=xl/sharedStrings.xml><?xml version="1.0" encoding="utf-8"?>
<sst xmlns="http://schemas.openxmlformats.org/spreadsheetml/2006/main" count="215" uniqueCount="78">
  <si>
    <t>Total Hours</t>
  </si>
  <si>
    <t>Total Direct Salary</t>
  </si>
  <si>
    <t>Proposed Total Fee with Expenses</t>
  </si>
  <si>
    <t>Raw Salaries</t>
  </si>
  <si>
    <t>Overhead</t>
  </si>
  <si>
    <t>Total Expenses</t>
  </si>
  <si>
    <t>Subconsultants</t>
  </si>
  <si>
    <t>Percent Total Costs by Task</t>
  </si>
  <si>
    <t>Percent Labor By Task</t>
  </si>
  <si>
    <t>Total Labor Costs by Task</t>
  </si>
  <si>
    <t>Airline Travel</t>
  </si>
  <si>
    <t>Hotel</t>
  </si>
  <si>
    <t>Car Rental plus fuel</t>
  </si>
  <si>
    <t>Personal Vehicle Mileage</t>
  </si>
  <si>
    <t>See Tab 2</t>
  </si>
  <si>
    <t>Total Labor Cost</t>
  </si>
  <si>
    <t>Maximum Hourly Rate</t>
  </si>
  <si>
    <t>Other</t>
  </si>
  <si>
    <t>Project Manager</t>
  </si>
  <si>
    <t xml:space="preserve">  </t>
  </si>
  <si>
    <t xml:space="preserve">Total Sub-Consultant Expenses </t>
  </si>
  <si>
    <t>See Tab 3</t>
  </si>
  <si>
    <t>Subconsultant 2</t>
  </si>
  <si>
    <t>Per Unit</t>
  </si>
  <si>
    <t>Subconsultant 1</t>
  </si>
  <si>
    <t>Total Prime Consultant Expenses</t>
  </si>
  <si>
    <t>Total Prime Consultant Labor Cost</t>
  </si>
  <si>
    <t>Position Title</t>
  </si>
  <si>
    <t>Position Titles</t>
  </si>
  <si>
    <t>Meals (GSA Rate)</t>
  </si>
  <si>
    <t>Equipment</t>
  </si>
  <si>
    <t xml:space="preserve">Not applicable for this contract. </t>
  </si>
  <si>
    <t>Total Equipment</t>
  </si>
  <si>
    <t>Fixed Fee/Profit (Prime + Subs)</t>
  </si>
  <si>
    <t>Fixed Fee/Profit</t>
  </si>
  <si>
    <t>Personnel</t>
  </si>
  <si>
    <t xml:space="preserve">Expenses 
(e.g. other direct costs, travel and subsistence) </t>
  </si>
  <si>
    <t>Per Unit/Trip</t>
  </si>
  <si>
    <t>APPENDIX B</t>
  </si>
  <si>
    <t>Fixed Fee/Profit (Prime)</t>
  </si>
  <si>
    <t>Phone:</t>
  </si>
  <si>
    <t xml:space="preserve">By signing below, I certify the cost estimate is in accordance with my Agency and cost will be incurred in </t>
  </si>
  <si>
    <t>conformance with requirements of 2 Code of Federal Regulations 200, "Uniform Administrative Requirements,</t>
  </si>
  <si>
    <t>Cost Principles, and Audit Requirements for Federal Awards (2 CFR 200)".</t>
  </si>
  <si>
    <t>Is this firm a DBE?</t>
  </si>
  <si>
    <t>Firm Name</t>
  </si>
  <si>
    <t>Insert Name Here</t>
  </si>
  <si>
    <t>Contact</t>
  </si>
  <si>
    <t>Insert contact name here</t>
  </si>
  <si>
    <t>E-mail</t>
  </si>
  <si>
    <t>Phone</t>
  </si>
  <si>
    <t>Insert contact email here</t>
  </si>
  <si>
    <t>insert contact phone here</t>
  </si>
  <si>
    <t>Subconsultant name</t>
  </si>
  <si>
    <t>Is this subconsultant a DBE?</t>
  </si>
  <si>
    <t>Firm Name:</t>
  </si>
  <si>
    <t>Contact:</t>
  </si>
  <si>
    <t>E-mail:</t>
  </si>
  <si>
    <t>Name of sub</t>
  </si>
  <si>
    <t>name of sub contact</t>
  </si>
  <si>
    <t>e-mail of sub contact</t>
  </si>
  <si>
    <t>phone # of sub contact</t>
  </si>
  <si>
    <t>Budget Summary</t>
  </si>
  <si>
    <t xml:space="preserve">  By signing below, I certify the cost estimate is in accordance with my Agency standards and cost will be incurred in conformance with requirements of 2 Code of Federal Regulations 200, "Uniform Administrative</t>
  </si>
  <si>
    <t xml:space="preserve">  Requirements, Cost Principles, and Audit Requirements for Federal Awards (2 CFR 200)".</t>
  </si>
  <si>
    <t>DBE Percentages</t>
  </si>
  <si>
    <t>Task 1: Project Management</t>
  </si>
  <si>
    <t>Task 2: Siting Feasibility and Recommendation</t>
  </si>
  <si>
    <t xml:space="preserve">Task 4 (Optional): Support Procurement of Charging Station Vendor(s) </t>
  </si>
  <si>
    <t xml:space="preserve">Task 5: Coordination with Subrecipients, Vendors, Utilities, and Authorities Having Jurisdiction </t>
  </si>
  <si>
    <t>Task 6 (Optional): Operations and Maintenance</t>
  </si>
  <si>
    <t xml:space="preserve">Task 7: Final Report </t>
  </si>
  <si>
    <t xml:space="preserve">NTxEEVI Dream Team </t>
  </si>
  <si>
    <t>NTxEEVI Dream Team  - Subconsultant Budget</t>
  </si>
  <si>
    <t>Subconsultant 3</t>
  </si>
  <si>
    <t>See Tab 4</t>
  </si>
  <si>
    <t>YES</t>
  </si>
  <si>
    <t xml:space="preserve">Task 3: Conceptual Site Design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</si>
</sst>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[$-409]mmmm\ d\,\ yyyy;@"/>
    <numFmt numFmtId="168" formatCode="&quot;$&quot;#,##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40">
    <xf numFmtId="0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0" xfId="2" applyNumberFormat="1"/>
    <xf numFmtId="0" fontId="4" fillId="0" borderId="0" xfId="0" applyFont="1"/>
    <xf numFmtId="0" fontId="6" fillId="0" borderId="1" xfId="0" applyFont="1" applyBorder="1"/>
    <xf numFmtId="0" fontId="5" fillId="0" borderId="0" xfId="0" applyFont="1"/>
    <xf numFmtId="0" fontId="7" fillId="0" borderId="0" xfId="0" applyFont="1"/>
    <xf numFmtId="165" fontId="4" fillId="0" borderId="1" xfId="2" applyNumberFormat="1" applyFont="1" applyBorder="1"/>
    <xf numFmtId="0" fontId="7" fillId="0" borderId="0" xfId="0" applyFont="1" applyAlignment="1">
      <alignment horizontal="left"/>
    </xf>
    <xf numFmtId="9" fontId="4" fillId="0" borderId="1" xfId="2" applyFont="1" applyBorder="1"/>
    <xf numFmtId="164" fontId="5" fillId="3" borderId="1" xfId="1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166" fontId="7" fillId="4" borderId="1" xfId="1" applyNumberFormat="1" applyFont="1" applyFill="1" applyBorder="1" applyAlignment="1">
      <alignment horizontal="left"/>
    </xf>
    <xf numFmtId="0" fontId="4" fillId="4" borderId="1" xfId="0" applyFont="1" applyFill="1" applyBorder="1"/>
    <xf numFmtId="0" fontId="7" fillId="4" borderId="1" xfId="0" applyFont="1" applyFill="1" applyBorder="1"/>
    <xf numFmtId="0" fontId="0" fillId="3" borderId="5" xfId="0" applyFill="1" applyBorder="1"/>
    <xf numFmtId="10" fontId="4" fillId="0" borderId="1" xfId="0" applyNumberFormat="1" applyFont="1" applyBorder="1"/>
    <xf numFmtId="44" fontId="7" fillId="0" borderId="1" xfId="0" applyNumberFormat="1" applyFont="1" applyBorder="1"/>
    <xf numFmtId="168" fontId="2" fillId="0" borderId="0" xfId="2" applyNumberForma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1" applyNumberFormat="1" applyFont="1" applyBorder="1"/>
    <xf numFmtId="164" fontId="5" fillId="2" borderId="1" xfId="1" applyNumberFormat="1" applyFont="1" applyFill="1" applyBorder="1"/>
    <xf numFmtId="164" fontId="5" fillId="0" borderId="1" xfId="0" applyNumberFormat="1" applyFont="1" applyBorder="1"/>
    <xf numFmtId="10" fontId="5" fillId="0" borderId="1" xfId="2" applyNumberFormat="1" applyFont="1" applyBorder="1" applyAlignment="1">
      <alignment horizontal="center"/>
    </xf>
    <xf numFmtId="164" fontId="6" fillId="0" borderId="1" xfId="0" applyNumberFormat="1" applyFont="1" applyBorder="1"/>
    <xf numFmtId="0" fontId="0" fillId="3" borderId="0" xfId="0" applyFill="1"/>
    <xf numFmtId="0" fontId="4" fillId="0" borderId="1" xfId="0" applyFont="1" applyBorder="1"/>
    <xf numFmtId="164" fontId="4" fillId="0" borderId="1" xfId="0" applyNumberFormat="1" applyFont="1" applyBorder="1"/>
    <xf numFmtId="0" fontId="7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7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left"/>
    </xf>
    <xf numFmtId="0" fontId="7" fillId="3" borderId="2" xfId="0" applyFont="1" applyFill="1" applyBorder="1"/>
    <xf numFmtId="44" fontId="7" fillId="0" borderId="1" xfId="1" applyFont="1" applyFill="1" applyBorder="1"/>
    <xf numFmtId="0" fontId="0" fillId="3" borderId="3" xfId="0" applyFill="1" applyBorder="1"/>
    <xf numFmtId="0" fontId="0" fillId="3" borderId="4" xfId="0" applyFill="1" applyBorder="1"/>
    <xf numFmtId="10" fontId="4" fillId="0" borderId="1" xfId="2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10" fontId="4" fillId="0" borderId="3" xfId="2" applyNumberFormat="1" applyFont="1" applyBorder="1"/>
    <xf numFmtId="0" fontId="0" fillId="3" borderId="1" xfId="0" applyFill="1" applyBorder="1"/>
    <xf numFmtId="0" fontId="5" fillId="5" borderId="1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44" fontId="5" fillId="0" borderId="1" xfId="1" applyFont="1" applyFill="1" applyBorder="1"/>
    <xf numFmtId="44" fontId="7" fillId="0" borderId="1" xfId="1" applyFont="1" applyBorder="1"/>
    <xf numFmtId="0" fontId="5" fillId="3" borderId="2" xfId="0" applyFont="1" applyFill="1" applyBorder="1"/>
    <xf numFmtId="0" fontId="2" fillId="0" borderId="0" xfId="0" applyFont="1"/>
    <xf numFmtId="44" fontId="5" fillId="0" borderId="1" xfId="0" applyNumberFormat="1" applyFont="1" applyBorder="1"/>
    <xf numFmtId="0" fontId="3" fillId="3" borderId="6" xfId="0" applyFont="1" applyFill="1" applyBorder="1"/>
    <xf numFmtId="0" fontId="0" fillId="0" borderId="1" xfId="0" applyBorder="1"/>
    <xf numFmtId="44" fontId="5" fillId="0" borderId="1" xfId="1" applyFont="1" applyFill="1" applyBorder="1" applyAlignment="1">
      <alignment horizontal="center"/>
    </xf>
    <xf numFmtId="165" fontId="5" fillId="0" borderId="0" xfId="2" applyNumberFormat="1" applyFont="1" applyFill="1"/>
    <xf numFmtId="0" fontId="4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/>
    </xf>
    <xf numFmtId="6" fontId="7" fillId="0" borderId="1" xfId="1" applyNumberFormat="1" applyFont="1" applyFill="1" applyBorder="1"/>
    <xf numFmtId="164" fontId="4" fillId="0" borderId="3" xfId="0" applyNumberFormat="1" applyFont="1" applyBorder="1"/>
    <xf numFmtId="164" fontId="5" fillId="3" borderId="1" xfId="0" applyNumberFormat="1" applyFont="1" applyFill="1" applyBorder="1"/>
    <xf numFmtId="164" fontId="5" fillId="0" borderId="1" xfId="1" applyNumberFormat="1" applyFont="1" applyFill="1" applyBorder="1"/>
    <xf numFmtId="44" fontId="5" fillId="0" borderId="1" xfId="1" applyFont="1" applyBorder="1"/>
    <xf numFmtId="44" fontId="4" fillId="0" borderId="9" xfId="1" applyFont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3" borderId="6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0" xfId="0" applyFont="1" applyFill="1"/>
    <xf numFmtId="0" fontId="5" fillId="3" borderId="3" xfId="0" applyFont="1" applyFill="1" applyBorder="1"/>
    <xf numFmtId="0" fontId="4" fillId="0" borderId="1" xfId="0" applyFont="1" applyBorder="1" applyAlignment="1">
      <alignment wrapText="1"/>
    </xf>
    <xf numFmtId="167" fontId="4" fillId="0" borderId="0" xfId="0" applyNumberFormat="1" applyFont="1"/>
    <xf numFmtId="0" fontId="0" fillId="0" borderId="4" xfId="0" applyBorder="1"/>
    <xf numFmtId="166" fontId="7" fillId="0" borderId="1" xfId="1" applyNumberFormat="1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5" fillId="0" borderId="13" xfId="0" applyFont="1" applyBorder="1"/>
    <xf numFmtId="0" fontId="0" fillId="0" borderId="16" xfId="0" applyBorder="1"/>
    <xf numFmtId="0" fontId="5" fillId="3" borderId="6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7" fillId="3" borderId="3" xfId="0" applyFont="1" applyFill="1" applyBorder="1"/>
    <xf numFmtId="0" fontId="8" fillId="0" borderId="0" xfId="0" applyFont="1"/>
    <xf numFmtId="0" fontId="5" fillId="0" borderId="4" xfId="0" applyFont="1" applyBorder="1"/>
    <xf numFmtId="0" fontId="0" fillId="0" borderId="21" xfId="0" applyBorder="1"/>
    <xf numFmtId="0" fontId="0" fillId="3" borderId="10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7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9" fillId="5" borderId="0" xfId="0" applyFont="1" applyFill="1" applyAlignment="1">
      <alignment horizontal="center"/>
    </xf>
    <xf numFmtId="0" fontId="4" fillId="5" borderId="0" xfId="0" applyFont="1" applyFill="1"/>
    <xf numFmtId="0" fontId="9" fillId="5" borderId="0" xfId="0" applyFont="1" applyFill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44" fontId="5" fillId="0" borderId="0" xfId="0" applyNumberFormat="1" applyFont="1"/>
    <xf numFmtId="44" fontId="5" fillId="0" borderId="0" xfId="1" applyFont="1"/>
    <xf numFmtId="0" fontId="2" fillId="0" borderId="17" xfId="0" applyFont="1" applyBorder="1"/>
    <xf numFmtId="0" fontId="2" fillId="0" borderId="16" xfId="0" applyFont="1" applyBorder="1"/>
    <xf numFmtId="10" fontId="2" fillId="0" borderId="18" xfId="0" applyNumberFormat="1" applyFont="1" applyBorder="1"/>
    <xf numFmtId="10" fontId="2" fillId="0" borderId="19" xfId="0" applyNumberFormat="1" applyFont="1" applyBorder="1"/>
    <xf numFmtId="167" fontId="4" fillId="5" borderId="7" xfId="0" applyNumberFormat="1" applyFont="1" applyFill="1" applyBorder="1"/>
    <xf numFmtId="167" fontId="9" fillId="5" borderId="7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5" fillId="0" borderId="1" xfId="1" applyNumberFormat="1" applyFont="1" applyBorder="1" applyProtection="1"/>
    <xf numFmtId="9" fontId="5" fillId="0" borderId="0" xfId="2" applyFont="1" applyAlignment="1">
      <alignment horizontal="right"/>
    </xf>
    <xf numFmtId="164" fontId="4" fillId="0" borderId="1" xfId="2" applyNumberFormat="1" applyFont="1" applyBorder="1"/>
    <xf numFmtId="164" fontId="5" fillId="0" borderId="1" xfId="2" applyNumberFormat="1" applyFont="1" applyBorder="1" applyAlignment="1">
      <alignment horizontal="center"/>
    </xf>
    <xf numFmtId="44" fontId="5" fillId="6" borderId="1" xfId="1" applyFont="1" applyFill="1" applyBorder="1"/>
    <xf numFmtId="164" fontId="5" fillId="6" borderId="1" xfId="0" applyNumberFormat="1" applyFont="1" applyFill="1" applyBorder="1"/>
    <xf numFmtId="164" fontId="4" fillId="6" borderId="1" xfId="1" applyNumberFormat="1" applyFont="1" applyFill="1" applyBorder="1"/>
    <xf numFmtId="166" fontId="5" fillId="6" borderId="1" xfId="1" applyNumberFormat="1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left"/>
    </xf>
    <xf numFmtId="10" fontId="2" fillId="0" borderId="0" xfId="0" applyNumberFormat="1" applyFont="1"/>
    <xf numFmtId="10" fontId="2" fillId="0" borderId="20" xfId="0" applyNumberFormat="1" applyFont="1" applyBorder="1"/>
    <xf numFmtId="0" fontId="2" fillId="0" borderId="19" xfId="0" applyFont="1" applyBorder="1"/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167" fontId="9" fillId="5" borderId="7" xfId="0" applyNumberFormat="1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167" fontId="4" fillId="5" borderId="7" xfId="0" applyNumberFormat="1" applyFont="1" applyFill="1" applyBorder="1" applyAlignment="1">
      <alignment horizontal="center"/>
    </xf>
  </cellXfs>
  <cellStyles count="5">
    <cellStyle name="Currency" xfId="1" builtinId="4"/>
    <cellStyle name="Normal" xfId="0" builtinId="0"/>
    <cellStyle name="Normal 2" xfId="3" xr:uid="{00000000-0005-0000-0000-000002000000}"/>
    <cellStyle name="Normal 3" xfId="4" xr:uid="{BB79226F-8E74-4A4D-A761-EF0325B86919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relia Witt" id="{3DAF91C6-B7D9-4244-A431-247E0C7FE676}" userId="S::AWitt@nctcog.org::554add1e-c892-457c-b1ac-11fe28819fc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4-10-17T18:59:13.57" personId="{3DAF91C6-B7D9-4244-A431-247E0C7FE676}" id="{0C04FEF8-C8D9-485C-AE53-C19272A650BC}">
    <text xml:space="preserve">Add titles of personnel that will participate in project. </text>
  </threadedComment>
  <threadedComment ref="J8" dT="2024-10-17T19:07:38.09" personId="{3DAF91C6-B7D9-4244-A431-247E0C7FE676}" id="{B89D4651-42A0-48A9-9867-188AE08D6226}">
    <text>These totals are automatically calculated</text>
  </threadedComment>
  <threadedComment ref="K8" dT="2024-10-17T19:07:43.35" personId="{3DAF91C6-B7D9-4244-A431-247E0C7FE676}" id="{3837DFFA-1472-46A2-851A-3FB5BA1BD3F1}">
    <text>These totals are automatically calculated</text>
  </threadedComment>
  <threadedComment ref="B9" dT="2024-10-17T18:59:43.24" personId="{3DAF91C6-B7D9-4244-A431-247E0C7FE676}" id="{F5E99685-BA9F-4250-94D0-52B76F2F2841}">
    <text xml:space="preserve">Please add in the maximum hourly rate for each position listed. </text>
  </threadedComment>
  <threadedComment ref="C9" dT="2024-10-17T19:00:19.32" personId="{3DAF91C6-B7D9-4244-A431-247E0C7FE676}" id="{C884B69F-85A2-4397-AD7D-54EAF04FE189}">
    <text xml:space="preserve">For each task and personnel, please add how many hours each will dedicate per task. </text>
  </threadedComment>
  <threadedComment ref="A25" dT="2024-10-17T19:07:27.30" personId="{3DAF91C6-B7D9-4244-A431-247E0C7FE676}" id="{F258DF12-F24F-41F3-BF24-2FFE96F06E6F}">
    <text>These totals are automatically calculated</text>
  </threadedComment>
  <threadedComment ref="A34" dT="2024-10-17T19:07:17.83" personId="{3DAF91C6-B7D9-4244-A431-247E0C7FE676}" id="{FDC72129-1C30-482D-98B9-556459FF779C}">
    <text>These totals are automatically calculated</text>
  </threadedComment>
  <threadedComment ref="A35" dT="2024-10-17T19:07:21.41" personId="{3DAF91C6-B7D9-4244-A431-247E0C7FE676}" id="{FD76065A-FD6B-49DE-BAC7-FB9D5A00408A}">
    <text>These totals are automatically calculated</text>
  </threadedComment>
  <threadedComment ref="B38" dT="2024-10-17T19:04:11.21" personId="{3DAF91C6-B7D9-4244-A431-247E0C7FE676}" id="{3B51A7C5-D4D1-4C09-8E91-8CD3DE8991E7}">
    <text>If anticipating costs in this category please provide cost</text>
  </threadedComment>
  <threadedComment ref="C38" dT="2024-10-17T19:05:52.77" personId="{3DAF91C6-B7D9-4244-A431-247E0C7FE676}" id="{C90CDEB6-E408-4BD4-9B7D-4D85DF156B24}">
    <text>If anticipating costs in this category please use =B38*(insert #)</text>
  </threadedComment>
  <threadedComment ref="B39" dT="2024-10-17T19:04:15.06" personId="{3DAF91C6-B7D9-4244-A431-247E0C7FE676}" id="{A41396DD-9AF5-4804-B55D-95755F2D1DB1}">
    <text>If anticipating costs in this category please provide cost</text>
  </threadedComment>
  <threadedComment ref="C39" dT="2024-10-17T19:06:01.11" personId="{3DAF91C6-B7D9-4244-A431-247E0C7FE676}" id="{529F0B90-9EE2-40C0-968E-6E94565F7E43}">
    <text>If anticipating costs in this category please use =B39*(insert #)</text>
  </threadedComment>
  <threadedComment ref="B40" dT="2024-10-17T19:04:19.18" personId="{3DAF91C6-B7D9-4244-A431-247E0C7FE676}" id="{FB3B35DB-DBB9-4B6C-8DC9-04A39B2D56EB}">
    <text>If anticipating costs in this category please provide cost</text>
  </threadedComment>
  <threadedComment ref="C40" dT="2024-10-17T19:06:08.18" personId="{3DAF91C6-B7D9-4244-A431-247E0C7FE676}" id="{1C6CACFA-3E3B-4441-8770-351770DA87C0}">
    <text>If anticipating costs in this category please use =B40*(insert #)</text>
  </threadedComment>
  <threadedComment ref="B41" dT="2024-10-17T19:02:54.83" personId="{3DAF91C6-B7D9-4244-A431-247E0C7FE676}" id="{216D0732-C16A-410B-BBE3-50AF9D5598C8}">
    <text xml:space="preserve">This is the FY25 GSA Rate for Meals. </text>
  </threadedComment>
  <threadedComment ref="B41" dT="2024-10-18T13:43:38.24" personId="{3DAF91C6-B7D9-4244-A431-247E0C7FE676}" id="{55B7D666-BB6A-44E9-A2E1-661EC66A7EA5}" parentId="{216D0732-C16A-410B-BBE3-50AF9D5598C8}">
    <text>If anticipating costs in this category please use =B41*(insert #)</text>
  </threadedComment>
  <threadedComment ref="C41" dT="2024-10-17T19:03:34.82" personId="{3DAF91C6-B7D9-4244-A431-247E0C7FE676}" id="{1D650280-2155-4540-8A43-E44B4081B85D}">
    <text>If anticipating costs in this category please use =B41*(insert #)</text>
  </threadedComment>
  <threadedComment ref="B42" dT="2024-10-17T19:05:34.43" personId="{3DAF91C6-B7D9-4244-A431-247E0C7FE676}" id="{C030F98A-5408-4B17-A543-5971749177A9}">
    <text>This is FY25 GSA Rate for use of personal vehicle is authorized.</text>
  </threadedComment>
  <threadedComment ref="B42" dT="2024-10-18T13:43:51.35" personId="{3DAF91C6-B7D9-4244-A431-247E0C7FE676}" id="{73FE06C2-D14D-4FF2-94D8-A70E7AF46BD9}" parentId="{C030F98A-5408-4B17-A543-5971749177A9}">
    <text>f anticipating costs in this category please use =B42*(insert #)</text>
  </threadedComment>
  <threadedComment ref="C42" dT="2024-10-17T19:06:16.41" personId="{3DAF91C6-B7D9-4244-A431-247E0C7FE676}" id="{D990364D-F654-4382-9C32-7D902D4EE2D5}">
    <text>If anticipating costs in this category please use =B42*(insert #)</text>
  </threadedComment>
  <threadedComment ref="A45" dT="2024-10-17T19:06:50.93" personId="{3DAF91C6-B7D9-4244-A431-247E0C7FE676}" id="{E57FB255-BFC0-4A4C-B040-FF7F91D52326}">
    <text>These totals are automatically calculated</text>
  </threadedComment>
  <threadedComment ref="A46" dT="2024-10-17T19:06:55.45" personId="{3DAF91C6-B7D9-4244-A431-247E0C7FE676}" id="{0D68FE53-E249-4FCC-AC9F-A6BDA11A4384}">
    <text>These totals are automatically calculated</text>
  </threadedComment>
  <threadedComment ref="A47" dT="2024-10-17T19:06:59.49" personId="{3DAF91C6-B7D9-4244-A431-247E0C7FE676}" id="{A3E4978D-CE4D-45C0-9FB3-3387B0054FD4}">
    <text>These totals are automatically calculated</text>
  </threadedComment>
  <threadedComment ref="A51" dT="2024-10-17T19:08:02.81" personId="{3DAF91C6-B7D9-4244-A431-247E0C7FE676}" id="{73E5ED56-CBF4-4824-A5B3-18A0F00F1AF6}">
    <text>These totals are automatically calculated</text>
  </threadedComment>
  <threadedComment ref="A55" dT="2024-10-17T19:08:47.46" personId="{3DAF91C6-B7D9-4244-A431-247E0C7FE676}" id="{44EBFDE7-0A4E-44DD-8CF6-4A736E7F8A1C}">
    <text>These totals are automatically calculated</text>
  </threadedComment>
  <threadedComment ref="A56" dT="2024-10-17T19:08:53.81" personId="{3DAF91C6-B7D9-4244-A431-247E0C7FE676}" id="{A2D78209-B65F-479A-835D-B7C2C88A04D1}">
    <text>These totals are automatically calculated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zoomScale="70" zoomScaleNormal="70" zoomScaleSheetLayoutView="80" workbookViewId="0">
      <pane xSplit="1" topLeftCell="B1" activePane="topRight" state="frozen"/>
      <selection activeCell="A42" sqref="A42"/>
      <selection pane="topRight" activeCell="A2" sqref="A2"/>
    </sheetView>
  </sheetViews>
  <sheetFormatPr defaultColWidth="9.109375" defaultRowHeight="13.2" x14ac:dyDescent="0.25"/>
  <cols>
    <col min="1" max="1" width="45.5546875" customWidth="1"/>
    <col min="2" max="9" width="28.44140625" customWidth="1"/>
    <col min="10" max="10" width="17.6640625" bestFit="1" customWidth="1"/>
    <col min="11" max="11" width="39.44140625" bestFit="1" customWidth="1"/>
    <col min="12" max="14" width="22.44140625" customWidth="1"/>
    <col min="15" max="15" width="20.109375" customWidth="1"/>
    <col min="16" max="16" width="13.88671875" customWidth="1"/>
    <col min="17" max="17" width="16.109375" bestFit="1" customWidth="1"/>
    <col min="18" max="18" width="11.33203125" bestFit="1" customWidth="1"/>
  </cols>
  <sheetData>
    <row r="1" spans="1:17" ht="28.5" customHeight="1" x14ac:dyDescent="0.4">
      <c r="A1" s="135" t="s">
        <v>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97"/>
      <c r="M1" s="97"/>
    </row>
    <row r="2" spans="1:17" ht="28.5" customHeight="1" x14ac:dyDescent="0.4">
      <c r="A2" s="107" t="s">
        <v>72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97"/>
      <c r="M2" s="97"/>
    </row>
    <row r="3" spans="1:17" ht="28.5" customHeight="1" x14ac:dyDescent="0.4">
      <c r="A3" s="107" t="str">
        <f>F6</f>
        <v>Insert Name Here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97"/>
      <c r="M3" s="97"/>
    </row>
    <row r="4" spans="1:17" ht="28.5" customHeight="1" x14ac:dyDescent="0.4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97"/>
      <c r="M4" s="97"/>
    </row>
    <row r="5" spans="1:17" ht="28.5" customHeight="1" x14ac:dyDescent="0.4">
      <c r="A5" s="107" t="s">
        <v>44</v>
      </c>
      <c r="B5" s="107" t="s">
        <v>76</v>
      </c>
      <c r="C5" s="107"/>
      <c r="D5" s="107"/>
      <c r="E5" s="107"/>
      <c r="F5" s="107"/>
      <c r="G5" s="107"/>
      <c r="H5" s="107"/>
      <c r="I5" s="107"/>
      <c r="J5" s="107"/>
      <c r="K5" s="107"/>
      <c r="L5" s="97"/>
      <c r="M5" s="97"/>
    </row>
    <row r="6" spans="1:17" ht="21" x14ac:dyDescent="0.4">
      <c r="A6" s="107" t="s">
        <v>49</v>
      </c>
      <c r="B6" s="136" t="s">
        <v>51</v>
      </c>
      <c r="C6" s="136"/>
      <c r="D6" s="136"/>
      <c r="E6" s="107" t="s">
        <v>45</v>
      </c>
      <c r="F6" s="136" t="s">
        <v>46</v>
      </c>
      <c r="G6" s="136"/>
      <c r="H6" s="108"/>
      <c r="I6" s="108"/>
      <c r="J6" s="107"/>
      <c r="K6" s="109"/>
      <c r="L6" s="4"/>
      <c r="M6" s="4"/>
      <c r="N6" s="4"/>
      <c r="O6" s="4"/>
      <c r="P6" s="4"/>
      <c r="Q6" s="4"/>
    </row>
    <row r="7" spans="1:17" ht="18.75" customHeight="1" x14ac:dyDescent="0.4">
      <c r="A7" s="121" t="s">
        <v>50</v>
      </c>
      <c r="B7" s="137" t="s">
        <v>52</v>
      </c>
      <c r="C7" s="137"/>
      <c r="D7" s="137"/>
      <c r="E7" s="107" t="s">
        <v>47</v>
      </c>
      <c r="F7" s="138" t="s">
        <v>48</v>
      </c>
      <c r="G7" s="138"/>
      <c r="H7" s="120"/>
      <c r="I7" s="120"/>
      <c r="J7" s="120"/>
      <c r="K7" s="120"/>
      <c r="L7" s="79"/>
      <c r="M7" s="79"/>
      <c r="N7" s="79"/>
      <c r="O7" s="79"/>
      <c r="P7" s="79"/>
      <c r="Q7" s="79"/>
    </row>
    <row r="8" spans="1:17" ht="89.25" customHeight="1" x14ac:dyDescent="0.25">
      <c r="A8" s="69" t="s">
        <v>35</v>
      </c>
      <c r="B8" s="23" t="s">
        <v>16</v>
      </c>
      <c r="C8" s="23" t="s">
        <v>66</v>
      </c>
      <c r="D8" s="23" t="s">
        <v>67</v>
      </c>
      <c r="E8" s="23" t="s">
        <v>77</v>
      </c>
      <c r="F8" s="23" t="s">
        <v>68</v>
      </c>
      <c r="G8" s="23" t="s">
        <v>69</v>
      </c>
      <c r="H8" s="23" t="s">
        <v>70</v>
      </c>
      <c r="I8" s="23" t="s">
        <v>71</v>
      </c>
      <c r="J8" s="23" t="s">
        <v>0</v>
      </c>
      <c r="K8" s="23" t="s">
        <v>1</v>
      </c>
      <c r="L8" s="80"/>
    </row>
    <row r="9" spans="1:17" ht="13.8" x14ac:dyDescent="0.25">
      <c r="A9" s="50" t="s">
        <v>18</v>
      </c>
      <c r="B9" s="59">
        <v>10</v>
      </c>
      <c r="C9" s="25">
        <v>0</v>
      </c>
      <c r="D9" s="25"/>
      <c r="E9" s="25"/>
      <c r="F9" s="25"/>
      <c r="G9" s="25"/>
      <c r="H9" s="25"/>
      <c r="I9" s="25"/>
      <c r="J9" s="25">
        <f>SUM(C9:I9)</f>
        <v>0</v>
      </c>
      <c r="K9" s="26">
        <f>J9*B9</f>
        <v>0</v>
      </c>
    </row>
    <row r="10" spans="1:17" ht="13.8" x14ac:dyDescent="0.25">
      <c r="A10" s="50" t="s">
        <v>28</v>
      </c>
      <c r="B10" s="59">
        <v>10</v>
      </c>
      <c r="C10" s="25">
        <v>0</v>
      </c>
      <c r="D10" s="25"/>
      <c r="E10" s="25"/>
      <c r="F10" s="25"/>
      <c r="G10" s="25"/>
      <c r="H10" s="25"/>
      <c r="I10" s="25"/>
      <c r="J10" s="25">
        <f t="shared" ref="J10:J20" si="0">SUM(C10:I10)</f>
        <v>0</v>
      </c>
      <c r="K10" s="26">
        <f t="shared" ref="K10:K20" si="1">J10*B10</f>
        <v>0</v>
      </c>
    </row>
    <row r="11" spans="1:17" ht="13.8" x14ac:dyDescent="0.25">
      <c r="A11" s="50" t="s">
        <v>28</v>
      </c>
      <c r="B11" s="59">
        <v>10</v>
      </c>
      <c r="C11" s="25">
        <v>0</v>
      </c>
      <c r="D11" s="25"/>
      <c r="E11" s="25"/>
      <c r="F11" s="25"/>
      <c r="G11" s="25"/>
      <c r="H11" s="25"/>
      <c r="I11" s="25"/>
      <c r="J11" s="25">
        <f t="shared" si="0"/>
        <v>0</v>
      </c>
      <c r="K11" s="26">
        <f t="shared" si="1"/>
        <v>0</v>
      </c>
    </row>
    <row r="12" spans="1:17" ht="13.8" x14ac:dyDescent="0.25">
      <c r="A12" s="50" t="s">
        <v>28</v>
      </c>
      <c r="B12" s="59">
        <v>10</v>
      </c>
      <c r="C12" s="25">
        <v>0</v>
      </c>
      <c r="D12" s="25"/>
      <c r="E12" s="25"/>
      <c r="F12" s="25"/>
      <c r="G12" s="25"/>
      <c r="H12" s="25"/>
      <c r="I12" s="25"/>
      <c r="J12" s="25">
        <f t="shared" si="0"/>
        <v>0</v>
      </c>
      <c r="K12" s="26">
        <f t="shared" si="1"/>
        <v>0</v>
      </c>
    </row>
    <row r="13" spans="1:17" ht="13.8" x14ac:dyDescent="0.25">
      <c r="A13" s="50" t="s">
        <v>28</v>
      </c>
      <c r="B13" s="59">
        <v>10</v>
      </c>
      <c r="C13" s="25">
        <v>0</v>
      </c>
      <c r="D13" s="25"/>
      <c r="E13" s="25"/>
      <c r="F13" s="25"/>
      <c r="G13" s="25"/>
      <c r="H13" s="25"/>
      <c r="I13" s="25"/>
      <c r="J13" s="25">
        <f t="shared" si="0"/>
        <v>0</v>
      </c>
      <c r="K13" s="26">
        <f t="shared" si="1"/>
        <v>0</v>
      </c>
    </row>
    <row r="14" spans="1:17" ht="13.8" x14ac:dyDescent="0.25">
      <c r="A14" s="50" t="s">
        <v>28</v>
      </c>
      <c r="B14" s="59">
        <v>10</v>
      </c>
      <c r="C14" s="25">
        <v>0</v>
      </c>
      <c r="D14" s="25"/>
      <c r="E14" s="25"/>
      <c r="F14" s="25"/>
      <c r="G14" s="25"/>
      <c r="H14" s="25"/>
      <c r="I14" s="25"/>
      <c r="J14" s="25">
        <f t="shared" si="0"/>
        <v>0</v>
      </c>
      <c r="K14" s="26">
        <f t="shared" si="1"/>
        <v>0</v>
      </c>
    </row>
    <row r="15" spans="1:17" ht="13.8" x14ac:dyDescent="0.25">
      <c r="A15" s="50" t="s">
        <v>28</v>
      </c>
      <c r="B15" s="59">
        <v>10</v>
      </c>
      <c r="C15" s="25">
        <v>0</v>
      </c>
      <c r="D15" s="25"/>
      <c r="E15" s="25"/>
      <c r="F15" s="25"/>
      <c r="G15" s="25"/>
      <c r="H15" s="25"/>
      <c r="I15" s="25"/>
      <c r="J15" s="25">
        <f t="shared" si="0"/>
        <v>0</v>
      </c>
      <c r="K15" s="26">
        <f t="shared" si="1"/>
        <v>0</v>
      </c>
    </row>
    <row r="16" spans="1:17" ht="13.8" x14ac:dyDescent="0.25">
      <c r="A16" s="50" t="s">
        <v>28</v>
      </c>
      <c r="B16" s="59">
        <v>10</v>
      </c>
      <c r="C16" s="25">
        <v>0</v>
      </c>
      <c r="D16" s="25"/>
      <c r="E16" s="25"/>
      <c r="F16" s="25"/>
      <c r="G16" s="25"/>
      <c r="H16" s="25"/>
      <c r="I16" s="25"/>
      <c r="J16" s="25">
        <f t="shared" si="0"/>
        <v>0</v>
      </c>
      <c r="K16" s="66">
        <f t="shared" si="1"/>
        <v>0</v>
      </c>
    </row>
    <row r="17" spans="1:14" ht="13.8" x14ac:dyDescent="0.25">
      <c r="A17" s="50" t="s">
        <v>28</v>
      </c>
      <c r="B17" s="59">
        <v>10</v>
      </c>
      <c r="C17" s="25">
        <v>0</v>
      </c>
      <c r="D17" s="25"/>
      <c r="E17" s="25"/>
      <c r="F17" s="25"/>
      <c r="G17" s="25"/>
      <c r="H17" s="25"/>
      <c r="I17" s="25"/>
      <c r="J17" s="25">
        <f t="shared" si="0"/>
        <v>0</v>
      </c>
      <c r="K17" s="66">
        <f t="shared" si="1"/>
        <v>0</v>
      </c>
    </row>
    <row r="18" spans="1:14" ht="13.8" x14ac:dyDescent="0.25">
      <c r="A18" s="50" t="s">
        <v>28</v>
      </c>
      <c r="B18" s="59">
        <v>10</v>
      </c>
      <c r="C18" s="25">
        <v>0</v>
      </c>
      <c r="D18" s="25"/>
      <c r="E18" s="25"/>
      <c r="F18" s="25"/>
      <c r="G18" s="25"/>
      <c r="H18" s="25"/>
      <c r="I18" s="25"/>
      <c r="J18" s="25">
        <f t="shared" si="0"/>
        <v>0</v>
      </c>
      <c r="K18" s="66">
        <f t="shared" si="1"/>
        <v>0</v>
      </c>
    </row>
    <row r="19" spans="1:14" ht="13.8" x14ac:dyDescent="0.25">
      <c r="A19" s="50" t="s">
        <v>28</v>
      </c>
      <c r="B19" s="59">
        <v>10</v>
      </c>
      <c r="C19" s="25">
        <v>0</v>
      </c>
      <c r="D19" s="25"/>
      <c r="E19" s="25"/>
      <c r="F19" s="25"/>
      <c r="G19" s="25"/>
      <c r="H19" s="25"/>
      <c r="I19" s="25"/>
      <c r="J19" s="25">
        <f t="shared" si="0"/>
        <v>0</v>
      </c>
      <c r="K19" s="66">
        <f t="shared" si="1"/>
        <v>0</v>
      </c>
    </row>
    <row r="20" spans="1:14" ht="13.8" x14ac:dyDescent="0.25">
      <c r="A20" s="50" t="s">
        <v>28</v>
      </c>
      <c r="B20" s="59">
        <v>10</v>
      </c>
      <c r="C20" s="25">
        <v>0</v>
      </c>
      <c r="D20" s="25"/>
      <c r="E20" s="25"/>
      <c r="F20" s="25"/>
      <c r="G20" s="25"/>
      <c r="H20" s="25"/>
      <c r="I20" s="25"/>
      <c r="J20" s="25">
        <f t="shared" si="0"/>
        <v>0</v>
      </c>
      <c r="K20" s="66">
        <f t="shared" si="1"/>
        <v>0</v>
      </c>
      <c r="M20" s="55" t="s">
        <v>19</v>
      </c>
    </row>
    <row r="21" spans="1:14" ht="13.8" x14ac:dyDescent="0.25">
      <c r="A21" s="24"/>
      <c r="B21" s="62"/>
      <c r="C21" s="25"/>
      <c r="D21" s="25"/>
      <c r="E21" s="25"/>
      <c r="F21" s="25"/>
      <c r="G21" s="25"/>
      <c r="H21" s="25"/>
      <c r="I21" s="25"/>
      <c r="J21" s="25"/>
      <c r="K21" s="26"/>
      <c r="M21" s="55"/>
    </row>
    <row r="22" spans="1:14" ht="13.8" x14ac:dyDescent="0.25">
      <c r="A22" s="24" t="s">
        <v>0</v>
      </c>
      <c r="B22" s="14"/>
      <c r="C22" s="25">
        <f>SUM(C9:C20)</f>
        <v>0</v>
      </c>
      <c r="D22" s="25">
        <f t="shared" ref="D22:I22" si="2">SUM(D9:D20)</f>
        <v>0</v>
      </c>
      <c r="E22" s="25">
        <f t="shared" si="2"/>
        <v>0</v>
      </c>
      <c r="F22" s="25">
        <f t="shared" si="2"/>
        <v>0</v>
      </c>
      <c r="G22" s="25">
        <f t="shared" si="2"/>
        <v>0</v>
      </c>
      <c r="H22" s="25">
        <f t="shared" si="2"/>
        <v>0</v>
      </c>
      <c r="I22" s="25">
        <f t="shared" si="2"/>
        <v>0</v>
      </c>
      <c r="J22" s="25">
        <f>SUM(J9:J20)</f>
        <v>0</v>
      </c>
      <c r="K22" s="27">
        <f t="shared" ref="K22" si="3">SUM(K9:K20)</f>
        <v>0</v>
      </c>
    </row>
    <row r="23" spans="1:14" ht="13.8" x14ac:dyDescent="0.25">
      <c r="A23" s="24" t="s">
        <v>3</v>
      </c>
      <c r="B23" s="14"/>
      <c r="C23" s="123">
        <f>SUMPRODUCT($B$9:$B$20,C9:C20)</f>
        <v>0</v>
      </c>
      <c r="D23" s="123">
        <f t="shared" ref="D23:I23" si="4">SUMPRODUCT($B$9:$B$20,D9:D20)</f>
        <v>0</v>
      </c>
      <c r="E23" s="123">
        <f t="shared" si="4"/>
        <v>0</v>
      </c>
      <c r="F23" s="123">
        <f t="shared" si="4"/>
        <v>0</v>
      </c>
      <c r="G23" s="123">
        <f t="shared" si="4"/>
        <v>0</v>
      </c>
      <c r="H23" s="123">
        <f t="shared" si="4"/>
        <v>0</v>
      </c>
      <c r="I23" s="123">
        <f t="shared" si="4"/>
        <v>0</v>
      </c>
      <c r="J23" s="14"/>
      <c r="K23" s="28">
        <f>K22</f>
        <v>0</v>
      </c>
    </row>
    <row r="24" spans="1:14" ht="13.8" x14ac:dyDescent="0.25">
      <c r="A24" s="24" t="s">
        <v>4</v>
      </c>
      <c r="B24" s="29">
        <v>1</v>
      </c>
      <c r="C24" s="123">
        <f>C23*$B$24</f>
        <v>0</v>
      </c>
      <c r="D24" s="123">
        <f t="shared" ref="D24:I24" si="5">D23*$B$24</f>
        <v>0</v>
      </c>
      <c r="E24" s="123">
        <f t="shared" si="5"/>
        <v>0</v>
      </c>
      <c r="F24" s="123">
        <f t="shared" si="5"/>
        <v>0</v>
      </c>
      <c r="G24" s="123">
        <f t="shared" si="5"/>
        <v>0</v>
      </c>
      <c r="H24" s="123">
        <f t="shared" si="5"/>
        <v>0</v>
      </c>
      <c r="I24" s="123">
        <f t="shared" si="5"/>
        <v>0</v>
      </c>
      <c r="J24" s="14"/>
      <c r="K24" s="26">
        <f>K23*B24</f>
        <v>0</v>
      </c>
    </row>
    <row r="25" spans="1:14" ht="13.8" x14ac:dyDescent="0.25">
      <c r="A25" s="122" t="s">
        <v>26</v>
      </c>
      <c r="B25" s="15"/>
      <c r="C25" s="30">
        <f t="shared" ref="C25:I25" si="6">SUM(C23:C24)</f>
        <v>0</v>
      </c>
      <c r="D25" s="30">
        <f t="shared" si="6"/>
        <v>0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15"/>
      <c r="K25" s="30">
        <f>K23+K24</f>
        <v>0</v>
      </c>
    </row>
    <row r="26" spans="1:14" x14ac:dyDescent="0.25">
      <c r="A26" s="44"/>
      <c r="B26" s="31"/>
      <c r="C26" s="31"/>
      <c r="D26" s="31"/>
      <c r="E26" s="31"/>
      <c r="F26" s="31"/>
      <c r="G26" s="31"/>
      <c r="H26" s="31"/>
      <c r="I26" s="31"/>
      <c r="J26" s="31"/>
      <c r="K26" s="43"/>
    </row>
    <row r="27" spans="1:14" ht="13.8" x14ac:dyDescent="0.25">
      <c r="A27" s="5" t="s">
        <v>6</v>
      </c>
      <c r="B27" s="93"/>
      <c r="C27" s="54"/>
      <c r="D27" s="54"/>
      <c r="E27" s="54"/>
      <c r="F27" s="54"/>
      <c r="G27" s="54"/>
      <c r="H27" s="54"/>
      <c r="I27" s="54"/>
      <c r="J27" s="54"/>
      <c r="K27" s="77"/>
    </row>
    <row r="28" spans="1:14" ht="13.8" x14ac:dyDescent="0.25">
      <c r="A28" s="25" t="s">
        <v>24</v>
      </c>
      <c r="B28" s="21" t="s">
        <v>14</v>
      </c>
      <c r="C28" s="66">
        <f>'Subconsultant 1'!K18</f>
        <v>0</v>
      </c>
      <c r="D28" s="66">
        <f>'Subconsultant 1'!L18</f>
        <v>0</v>
      </c>
      <c r="E28" s="66">
        <f>'Subconsultant 1'!M18</f>
        <v>0</v>
      </c>
      <c r="F28" s="66">
        <f>'Subconsultant 1'!N18</f>
        <v>0</v>
      </c>
      <c r="G28" s="66">
        <f>'Subconsultant 1'!O18</f>
        <v>0</v>
      </c>
      <c r="H28" s="66">
        <f>'Subconsultant 1'!P18</f>
        <v>0</v>
      </c>
      <c r="I28" s="66">
        <f>'Subconsultant 1'!Q18</f>
        <v>0</v>
      </c>
      <c r="J28" s="11"/>
      <c r="K28" s="26">
        <f>SUM(C28:I28)</f>
        <v>0</v>
      </c>
      <c r="L28" s="22"/>
      <c r="N28" s="3"/>
    </row>
    <row r="29" spans="1:14" ht="13.8" x14ac:dyDescent="0.25">
      <c r="A29" s="25" t="s">
        <v>22</v>
      </c>
      <c r="B29" s="56" t="s">
        <v>21</v>
      </c>
      <c r="C29" s="66">
        <f>'Subconsultant 2'!E18</f>
        <v>0</v>
      </c>
      <c r="D29" s="66">
        <f>'Subconsultant 2'!F18</f>
        <v>0</v>
      </c>
      <c r="E29" s="66">
        <f>'Subconsultant 2'!G18</f>
        <v>0</v>
      </c>
      <c r="F29" s="66">
        <f>'Subconsultant 2'!H18</f>
        <v>0</v>
      </c>
      <c r="G29" s="66">
        <f>'Subconsultant 2'!I18</f>
        <v>0</v>
      </c>
      <c r="H29" s="66">
        <f>'Subconsultant 2'!J18</f>
        <v>0</v>
      </c>
      <c r="I29" s="66">
        <f>'Subconsultant 2'!K18</f>
        <v>0</v>
      </c>
      <c r="J29" s="11"/>
      <c r="K29" s="26">
        <f t="shared" ref="K29:K30" si="7">SUM(C29:I29)</f>
        <v>0</v>
      </c>
      <c r="L29" s="22"/>
      <c r="N29" s="3"/>
    </row>
    <row r="30" spans="1:14" ht="13.8" x14ac:dyDescent="0.25">
      <c r="A30" s="25" t="s">
        <v>74</v>
      </c>
      <c r="B30" s="56" t="s">
        <v>75</v>
      </c>
      <c r="C30" s="66">
        <f>'Subconsultant 3'!E19</f>
        <v>0</v>
      </c>
      <c r="D30" s="66">
        <f>'Subconsultant 3'!F19</f>
        <v>0</v>
      </c>
      <c r="E30" s="66">
        <f>'Subconsultant 3'!G19</f>
        <v>0</v>
      </c>
      <c r="F30" s="66">
        <f>'Subconsultant 3'!H19</f>
        <v>0</v>
      </c>
      <c r="G30" s="66">
        <f>'Subconsultant 3'!I19</f>
        <v>0</v>
      </c>
      <c r="H30" s="66">
        <f>'Subconsultant 3'!J19</f>
        <v>0</v>
      </c>
      <c r="I30" s="66">
        <f>'Subconsultant 3'!K19</f>
        <v>0</v>
      </c>
      <c r="J30" s="11"/>
      <c r="K30" s="26">
        <f t="shared" si="7"/>
        <v>0</v>
      </c>
      <c r="L30" s="22"/>
      <c r="N30" s="3"/>
    </row>
    <row r="31" spans="1:14" ht="13.8" x14ac:dyDescent="0.25">
      <c r="A31" s="25"/>
      <c r="B31" s="56"/>
      <c r="C31" s="26"/>
      <c r="D31" s="26"/>
      <c r="E31" s="26"/>
      <c r="F31" s="26"/>
      <c r="G31" s="26"/>
      <c r="H31" s="26"/>
      <c r="I31" s="26"/>
      <c r="J31" s="11"/>
      <c r="K31" s="26"/>
      <c r="L31" s="22"/>
      <c r="N31" s="3"/>
    </row>
    <row r="32" spans="1:14" ht="13.8" x14ac:dyDescent="0.25">
      <c r="A32" s="25"/>
      <c r="B32" s="56"/>
      <c r="C32" s="58"/>
      <c r="D32" s="58"/>
      <c r="E32" s="58"/>
      <c r="F32" s="58"/>
      <c r="G32" s="58"/>
      <c r="H32" s="58"/>
      <c r="I32" s="58"/>
      <c r="J32" s="11"/>
      <c r="K32" s="58"/>
      <c r="L32" s="3"/>
      <c r="N32" s="3"/>
    </row>
    <row r="33" spans="1:14" x14ac:dyDescent="0.25">
      <c r="A33" s="44"/>
      <c r="B33" s="31"/>
      <c r="C33" s="31"/>
      <c r="D33" s="31"/>
      <c r="E33" s="31"/>
      <c r="F33" s="31"/>
      <c r="G33" s="31"/>
      <c r="H33" s="31"/>
      <c r="I33" s="31"/>
      <c r="J33" s="31"/>
      <c r="K33" s="19"/>
      <c r="L33" s="2"/>
      <c r="M33" s="1"/>
      <c r="N33" s="2"/>
    </row>
    <row r="34" spans="1:14" s="7" customFormat="1" ht="13.8" x14ac:dyDescent="0.25">
      <c r="A34" s="32" t="s">
        <v>9</v>
      </c>
      <c r="B34" s="17"/>
      <c r="C34" s="33">
        <f>C25+SUM(C28:C31)</f>
        <v>0</v>
      </c>
      <c r="D34" s="33">
        <f t="shared" ref="D34:I34" si="8">D25+SUM(D28:D31)</f>
        <v>0</v>
      </c>
      <c r="E34" s="33">
        <f t="shared" si="8"/>
        <v>0</v>
      </c>
      <c r="F34" s="33">
        <f t="shared" si="8"/>
        <v>0</v>
      </c>
      <c r="G34" s="33">
        <f t="shared" si="8"/>
        <v>0</v>
      </c>
      <c r="H34" s="33">
        <f t="shared" si="8"/>
        <v>0</v>
      </c>
      <c r="I34" s="33">
        <f t="shared" si="8"/>
        <v>0</v>
      </c>
      <c r="J34" s="12"/>
      <c r="K34" s="33">
        <f>SUM(K28:K33)+K25</f>
        <v>0</v>
      </c>
    </row>
    <row r="35" spans="1:14" s="7" customFormat="1" ht="13.8" x14ac:dyDescent="0.25">
      <c r="A35" s="32" t="s">
        <v>8</v>
      </c>
      <c r="B35" s="17"/>
      <c r="C35" s="8" t="e">
        <f>C34/$K34</f>
        <v>#DIV/0!</v>
      </c>
      <c r="D35" s="8" t="e">
        <f t="shared" ref="D35:I35" si="9">D34/$K34</f>
        <v>#DIV/0!</v>
      </c>
      <c r="E35" s="8" t="e">
        <f t="shared" si="9"/>
        <v>#DIV/0!</v>
      </c>
      <c r="F35" s="8" t="e">
        <f t="shared" si="9"/>
        <v>#DIV/0!</v>
      </c>
      <c r="G35" s="8" t="e">
        <f t="shared" si="9"/>
        <v>#DIV/0!</v>
      </c>
      <c r="H35" s="8" t="e">
        <f t="shared" si="9"/>
        <v>#DIV/0!</v>
      </c>
      <c r="I35" s="8" t="e">
        <f t="shared" si="9"/>
        <v>#DIV/0!</v>
      </c>
      <c r="J35" s="13"/>
      <c r="K35" s="10" t="e">
        <f>SUM(C35:I35)</f>
        <v>#DIV/0!</v>
      </c>
    </row>
    <row r="36" spans="1:14" x14ac:dyDescent="0.25">
      <c r="A36" s="44"/>
      <c r="B36" s="31"/>
      <c r="C36" s="31"/>
      <c r="D36" s="31"/>
      <c r="E36" s="31"/>
      <c r="F36" s="31"/>
      <c r="G36" s="31"/>
      <c r="H36" s="31"/>
      <c r="I36" s="31"/>
      <c r="J36" s="31"/>
      <c r="K36" s="43"/>
    </row>
    <row r="37" spans="1:14" s="7" customFormat="1" ht="41.4" x14ac:dyDescent="0.25">
      <c r="A37" s="78" t="s">
        <v>36</v>
      </c>
      <c r="B37" s="23" t="s">
        <v>37</v>
      </c>
      <c r="C37" s="41"/>
      <c r="D37" s="41"/>
      <c r="E37" s="41"/>
      <c r="F37" s="41"/>
      <c r="G37" s="41"/>
      <c r="H37" s="41"/>
      <c r="I37" s="41"/>
      <c r="J37" s="41"/>
      <c r="K37" s="96"/>
      <c r="L37" s="98"/>
      <c r="M37" s="6"/>
      <c r="N37" s="6"/>
    </row>
    <row r="38" spans="1:14" s="7" customFormat="1" ht="13.8" x14ac:dyDescent="0.25">
      <c r="A38" s="34" t="s">
        <v>10</v>
      </c>
      <c r="B38" s="42">
        <v>0</v>
      </c>
      <c r="C38" s="53">
        <f>B38</f>
        <v>0</v>
      </c>
      <c r="D38" s="53">
        <f t="shared" ref="D38:I38" si="10">C38</f>
        <v>0</v>
      </c>
      <c r="E38" s="53">
        <f t="shared" si="10"/>
        <v>0</v>
      </c>
      <c r="F38" s="53">
        <f t="shared" si="10"/>
        <v>0</v>
      </c>
      <c r="G38" s="53">
        <f t="shared" si="10"/>
        <v>0</v>
      </c>
      <c r="H38" s="53">
        <f t="shared" si="10"/>
        <v>0</v>
      </c>
      <c r="I38" s="53">
        <f t="shared" si="10"/>
        <v>0</v>
      </c>
      <c r="J38" s="39"/>
      <c r="K38" s="35">
        <f>SUM(C38:I38)</f>
        <v>0</v>
      </c>
      <c r="L38" s="98"/>
      <c r="M38" s="6"/>
      <c r="N38" s="6"/>
    </row>
    <row r="39" spans="1:14" s="7" customFormat="1" ht="13.8" x14ac:dyDescent="0.25">
      <c r="A39" s="34" t="s">
        <v>11</v>
      </c>
      <c r="B39" s="42">
        <v>0</v>
      </c>
      <c r="C39" s="53">
        <f>B39</f>
        <v>0</v>
      </c>
      <c r="D39" s="53">
        <f t="shared" ref="D39:I39" si="11">C39</f>
        <v>0</v>
      </c>
      <c r="E39" s="53">
        <f t="shared" si="11"/>
        <v>0</v>
      </c>
      <c r="F39" s="53">
        <f t="shared" si="11"/>
        <v>0</v>
      </c>
      <c r="G39" s="53">
        <f t="shared" si="11"/>
        <v>0</v>
      </c>
      <c r="H39" s="53">
        <f t="shared" si="11"/>
        <v>0</v>
      </c>
      <c r="I39" s="53">
        <f t="shared" si="11"/>
        <v>0</v>
      </c>
      <c r="J39" s="39"/>
      <c r="K39" s="35">
        <f t="shared" ref="K39:K47" si="12">SUM(C39:I39)</f>
        <v>0</v>
      </c>
      <c r="L39" s="98"/>
      <c r="M39" s="6"/>
      <c r="N39" s="6"/>
    </row>
    <row r="40" spans="1:14" s="7" customFormat="1" ht="13.8" x14ac:dyDescent="0.25">
      <c r="A40" s="34" t="s">
        <v>12</v>
      </c>
      <c r="B40" s="42">
        <v>0</v>
      </c>
      <c r="C40" s="53">
        <f>B40</f>
        <v>0</v>
      </c>
      <c r="D40" s="53">
        <f t="shared" ref="D40:I40" si="13">C40</f>
        <v>0</v>
      </c>
      <c r="E40" s="53">
        <f t="shared" si="13"/>
        <v>0</v>
      </c>
      <c r="F40" s="53">
        <f t="shared" si="13"/>
        <v>0</v>
      </c>
      <c r="G40" s="53">
        <f t="shared" si="13"/>
        <v>0</v>
      </c>
      <c r="H40" s="53">
        <f t="shared" si="13"/>
        <v>0</v>
      </c>
      <c r="I40" s="53">
        <f t="shared" si="13"/>
        <v>0</v>
      </c>
      <c r="J40" s="39"/>
      <c r="K40" s="35">
        <f t="shared" si="12"/>
        <v>0</v>
      </c>
      <c r="L40" s="98"/>
      <c r="M40" s="6"/>
      <c r="N40" s="6"/>
    </row>
    <row r="41" spans="1:14" s="7" customFormat="1" ht="13.8" x14ac:dyDescent="0.25">
      <c r="A41" s="25" t="s">
        <v>29</v>
      </c>
      <c r="B41" s="42">
        <v>68</v>
      </c>
      <c r="C41" s="53"/>
      <c r="D41" s="53"/>
      <c r="E41" s="53">
        <f t="shared" ref="E41:I41" si="14">D41</f>
        <v>0</v>
      </c>
      <c r="F41" s="53">
        <f t="shared" si="14"/>
        <v>0</v>
      </c>
      <c r="G41" s="53">
        <f t="shared" si="14"/>
        <v>0</v>
      </c>
      <c r="H41" s="53">
        <f t="shared" si="14"/>
        <v>0</v>
      </c>
      <c r="I41" s="53">
        <f t="shared" si="14"/>
        <v>0</v>
      </c>
      <c r="J41" s="39"/>
      <c r="K41" s="35">
        <f t="shared" si="12"/>
        <v>0</v>
      </c>
      <c r="L41" s="98"/>
      <c r="M41" s="6"/>
      <c r="N41" s="6"/>
    </row>
    <row r="42" spans="1:14" s="7" customFormat="1" ht="13.8" x14ac:dyDescent="0.25">
      <c r="A42" s="34" t="s">
        <v>13</v>
      </c>
      <c r="B42" s="81">
        <v>0.67</v>
      </c>
      <c r="C42" s="36"/>
      <c r="D42" s="36">
        <f t="shared" ref="D42:I42" si="15">C42</f>
        <v>0</v>
      </c>
      <c r="E42" s="36">
        <f t="shared" si="15"/>
        <v>0</v>
      </c>
      <c r="F42" s="36">
        <f t="shared" si="15"/>
        <v>0</v>
      </c>
      <c r="G42" s="36">
        <f t="shared" si="15"/>
        <v>0</v>
      </c>
      <c r="H42" s="36">
        <f t="shared" si="15"/>
        <v>0</v>
      </c>
      <c r="I42" s="36">
        <f t="shared" si="15"/>
        <v>0</v>
      </c>
      <c r="J42" s="39"/>
      <c r="K42" s="35">
        <f t="shared" si="12"/>
        <v>0</v>
      </c>
      <c r="L42" s="98"/>
      <c r="M42" s="6"/>
      <c r="N42" s="6"/>
    </row>
    <row r="43" spans="1:14" s="7" customFormat="1" ht="13.8" x14ac:dyDescent="0.25">
      <c r="A43" s="25" t="s">
        <v>17</v>
      </c>
      <c r="B43" s="63">
        <v>0</v>
      </c>
      <c r="C43" s="36">
        <f>B43</f>
        <v>0</v>
      </c>
      <c r="D43" s="36">
        <f t="shared" ref="D43:I43" si="16">C43</f>
        <v>0</v>
      </c>
      <c r="E43" s="36">
        <f t="shared" si="16"/>
        <v>0</v>
      </c>
      <c r="F43" s="36">
        <f t="shared" si="16"/>
        <v>0</v>
      </c>
      <c r="G43" s="36">
        <f t="shared" si="16"/>
        <v>0</v>
      </c>
      <c r="H43" s="36">
        <f t="shared" si="16"/>
        <v>0</v>
      </c>
      <c r="I43" s="36">
        <f t="shared" si="16"/>
        <v>0</v>
      </c>
      <c r="J43" s="39"/>
      <c r="K43" s="35">
        <f t="shared" si="12"/>
        <v>0</v>
      </c>
      <c r="L43" s="98"/>
      <c r="M43" s="6"/>
      <c r="N43" s="6"/>
    </row>
    <row r="44" spans="1:14" s="7" customFormat="1" ht="13.8" x14ac:dyDescent="0.25">
      <c r="A44" s="25" t="s">
        <v>17</v>
      </c>
      <c r="B44" s="52"/>
      <c r="C44" s="53"/>
      <c r="D44" s="53"/>
      <c r="E44" s="53"/>
      <c r="F44" s="53"/>
      <c r="G44" s="53"/>
      <c r="H44" s="53"/>
      <c r="I44" s="53"/>
      <c r="J44" s="39"/>
      <c r="K44" s="35">
        <f t="shared" si="12"/>
        <v>0</v>
      </c>
      <c r="L44" s="98"/>
      <c r="M44" s="6"/>
      <c r="N44" s="6"/>
    </row>
    <row r="45" spans="1:14" s="9" customFormat="1" ht="13.8" x14ac:dyDescent="0.25">
      <c r="A45" s="122" t="s">
        <v>25</v>
      </c>
      <c r="B45" s="16"/>
      <c r="C45" s="38">
        <f>SUM(C38:C43)</f>
        <v>0</v>
      </c>
      <c r="D45" s="38">
        <f t="shared" ref="D45:I45" si="17">SUM(D38:D43)</f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40"/>
      <c r="K45" s="35">
        <f t="shared" si="12"/>
        <v>0</v>
      </c>
    </row>
    <row r="46" spans="1:14" s="9" customFormat="1" ht="13.8" x14ac:dyDescent="0.25">
      <c r="A46" s="122" t="s">
        <v>20</v>
      </c>
      <c r="B46" s="16"/>
      <c r="C46" s="38">
        <f>'Subconsultant 1'!C26+'Subconsultant 2'!C26+'Subconsultant 3'!C26</f>
        <v>0</v>
      </c>
      <c r="D46" s="38">
        <f>'Subconsultant 1'!D26+'Subconsultant 2'!D26+'Subconsultant 3'!D26</f>
        <v>0</v>
      </c>
      <c r="E46" s="38">
        <f>'Subconsultant 1'!E26+'Subconsultant 2'!E26+'Subconsultant 3'!E26</f>
        <v>0</v>
      </c>
      <c r="F46" s="38">
        <f>'Subconsultant 1'!F26+'Subconsultant 2'!F26+'Subconsultant 3'!F26</f>
        <v>0</v>
      </c>
      <c r="G46" s="38">
        <f>'Subconsultant 1'!G26+'Subconsultant 2'!G26+'Subconsultant 3'!G26</f>
        <v>0</v>
      </c>
      <c r="H46" s="38">
        <f>'Subconsultant 1'!H26+'Subconsultant 2'!H26+'Subconsultant 3'!H26</f>
        <v>0</v>
      </c>
      <c r="I46" s="38">
        <f>'Subconsultant 1'!I26+'Subconsultant 2'!I26+'Subconsultant 3'!I26</f>
        <v>0</v>
      </c>
      <c r="J46" s="40"/>
      <c r="K46" s="35">
        <f t="shared" si="12"/>
        <v>0</v>
      </c>
    </row>
    <row r="47" spans="1:14" s="9" customFormat="1" ht="13.8" x14ac:dyDescent="0.25">
      <c r="A47" s="37" t="s">
        <v>5</v>
      </c>
      <c r="B47" s="16"/>
      <c r="C47" s="38">
        <f>C45+C46</f>
        <v>0</v>
      </c>
      <c r="D47" s="38">
        <f t="shared" ref="D47:I47" si="18">D45+D46</f>
        <v>0</v>
      </c>
      <c r="E47" s="38">
        <f t="shared" si="18"/>
        <v>0</v>
      </c>
      <c r="F47" s="38">
        <f t="shared" si="18"/>
        <v>0</v>
      </c>
      <c r="G47" s="38">
        <f t="shared" si="18"/>
        <v>0</v>
      </c>
      <c r="H47" s="38">
        <f t="shared" si="18"/>
        <v>0</v>
      </c>
      <c r="I47" s="38">
        <f t="shared" si="18"/>
        <v>0</v>
      </c>
      <c r="J47" s="40"/>
      <c r="K47" s="35">
        <f t="shared" si="12"/>
        <v>0</v>
      </c>
    </row>
    <row r="48" spans="1:14" x14ac:dyDescent="0.25">
      <c r="A48" s="57"/>
      <c r="B48" s="94"/>
      <c r="C48" s="94"/>
      <c r="D48" s="94"/>
      <c r="E48" s="94"/>
      <c r="F48" s="94"/>
      <c r="G48" s="94"/>
      <c r="H48" s="94"/>
      <c r="I48" s="94"/>
      <c r="J48" s="94"/>
      <c r="K48" s="95"/>
    </row>
    <row r="49" spans="1:16" s="6" customFormat="1" ht="13.8" x14ac:dyDescent="0.25">
      <c r="A49" s="32" t="s">
        <v>30</v>
      </c>
      <c r="B49" s="72" t="s">
        <v>23</v>
      </c>
      <c r="C49" s="54"/>
      <c r="D49" s="54"/>
      <c r="E49" s="54"/>
      <c r="F49" s="54"/>
      <c r="G49" s="54"/>
      <c r="H49" s="54"/>
      <c r="I49" s="54"/>
      <c r="J49" s="54"/>
      <c r="K49" s="77"/>
    </row>
    <row r="50" spans="1:16" s="6" customFormat="1" ht="13.8" x14ac:dyDescent="0.25">
      <c r="A50" s="25" t="s">
        <v>31</v>
      </c>
      <c r="B50" s="127">
        <v>0</v>
      </c>
      <c r="C50" s="127"/>
      <c r="D50" s="127"/>
      <c r="E50" s="127"/>
      <c r="F50" s="127"/>
      <c r="G50" s="127"/>
      <c r="H50" s="127"/>
      <c r="I50" s="127"/>
      <c r="J50" s="128"/>
      <c r="K50" s="129">
        <f>SUM(C50:I50)</f>
        <v>0</v>
      </c>
    </row>
    <row r="51" spans="1:16" s="73" customFormat="1" ht="13.8" x14ac:dyDescent="0.25">
      <c r="A51" s="37" t="s">
        <v>32</v>
      </c>
      <c r="B51" s="130"/>
      <c r="C51" s="131">
        <f>C50</f>
        <v>0</v>
      </c>
      <c r="D51" s="131"/>
      <c r="E51" s="131"/>
      <c r="F51" s="131"/>
      <c r="G51" s="131"/>
      <c r="H51" s="131"/>
      <c r="I51" s="131"/>
      <c r="J51" s="131"/>
      <c r="K51" s="131">
        <f>+K50</f>
        <v>0</v>
      </c>
    </row>
    <row r="52" spans="1:16" s="6" customFormat="1" ht="13.8" x14ac:dyDescent="0.25">
      <c r="A52" s="74"/>
      <c r="B52" s="70"/>
      <c r="C52" s="70"/>
      <c r="D52" s="70"/>
      <c r="E52" s="70"/>
      <c r="F52" s="70"/>
      <c r="G52" s="70"/>
      <c r="H52" s="70"/>
      <c r="I52" s="70"/>
      <c r="J52" s="70"/>
      <c r="K52" s="71"/>
    </row>
    <row r="53" spans="1:16" ht="16.5" customHeight="1" x14ac:dyDescent="0.25">
      <c r="A53" s="37" t="s">
        <v>39</v>
      </c>
      <c r="B53" s="29">
        <v>0.1</v>
      </c>
      <c r="C53" s="66">
        <f>B53*C25</f>
        <v>0</v>
      </c>
      <c r="D53" s="66">
        <f t="shared" ref="D53:I53" si="19">C53*D25</f>
        <v>0</v>
      </c>
      <c r="E53" s="66">
        <f t="shared" si="19"/>
        <v>0</v>
      </c>
      <c r="F53" s="66">
        <f t="shared" si="19"/>
        <v>0</v>
      </c>
      <c r="G53" s="66">
        <f t="shared" si="19"/>
        <v>0</v>
      </c>
      <c r="H53" s="66">
        <f t="shared" si="19"/>
        <v>0</v>
      </c>
      <c r="I53" s="66">
        <f t="shared" si="19"/>
        <v>0</v>
      </c>
      <c r="J53" s="14"/>
      <c r="K53" s="26">
        <f>SUM(C53:I53)</f>
        <v>0</v>
      </c>
    </row>
    <row r="54" spans="1:16" ht="16.5" customHeight="1" x14ac:dyDescent="0.25">
      <c r="A54" s="37" t="s">
        <v>33</v>
      </c>
      <c r="B54" s="126"/>
      <c r="C54" s="126">
        <f>SUM(L53+'Subconsultant 1'!L32+'Subconsultant 2'!L32+'Subconsultant 3'!L32)</f>
        <v>0</v>
      </c>
      <c r="D54" s="126">
        <f>SUM(M53+'Subconsultant 1'!M32+'Subconsultant 2'!M32+'Subconsultant 3'!M32)</f>
        <v>0</v>
      </c>
      <c r="E54" s="126">
        <f>SUM(N53+'Subconsultant 1'!N32+'Subconsultant 2'!N32+'Subconsultant 3'!N32)</f>
        <v>0</v>
      </c>
      <c r="F54" s="126">
        <f>SUM(O53+'Subconsultant 1'!O32+'Subconsultant 2'!O32+'Subconsultant 3'!O32)</f>
        <v>0</v>
      </c>
      <c r="G54" s="126">
        <f>SUM(P53+'Subconsultant 1'!P32+'Subconsultant 2'!P32+'Subconsultant 3'!P32)</f>
        <v>0</v>
      </c>
      <c r="H54" s="126">
        <f>SUM(Q53+'Subconsultant 1'!Q32+'Subconsultant 2'!Q32+'Subconsultant 3'!Q32)</f>
        <v>0</v>
      </c>
      <c r="I54" s="126">
        <f>SUM(R53+'Subconsultant 1'!R32+'Subconsultant 2'!R32+'Subconsultant 3'!R32)</f>
        <v>0</v>
      </c>
      <c r="J54" s="14"/>
      <c r="K54" s="26">
        <f>SUM(C54:I54)</f>
        <v>0</v>
      </c>
    </row>
    <row r="55" spans="1:16" s="4" customFormat="1" ht="13.8" x14ac:dyDescent="0.25">
      <c r="A55" s="78" t="s">
        <v>2</v>
      </c>
      <c r="B55" s="17"/>
      <c r="C55" s="33">
        <f>C34+C47+C51+C54</f>
        <v>0</v>
      </c>
      <c r="D55" s="33">
        <f t="shared" ref="D55:I55" si="20">D34+D47+D51+D54</f>
        <v>0</v>
      </c>
      <c r="E55" s="33">
        <f t="shared" si="20"/>
        <v>0</v>
      </c>
      <c r="F55" s="33">
        <f t="shared" si="20"/>
        <v>0</v>
      </c>
      <c r="G55" s="33">
        <f t="shared" si="20"/>
        <v>0</v>
      </c>
      <c r="H55" s="33">
        <f t="shared" si="20"/>
        <v>0</v>
      </c>
      <c r="I55" s="33">
        <f t="shared" si="20"/>
        <v>0</v>
      </c>
      <c r="J55" s="33"/>
      <c r="K55" s="33">
        <f>K34+K47+K53</f>
        <v>0</v>
      </c>
    </row>
    <row r="56" spans="1:16" s="7" customFormat="1" ht="13.8" x14ac:dyDescent="0.25">
      <c r="A56" s="78" t="s">
        <v>7</v>
      </c>
      <c r="B56" s="18"/>
      <c r="C56" s="45" t="e">
        <f>C55/$K55</f>
        <v>#DIV/0!</v>
      </c>
      <c r="D56" s="45" t="e">
        <f t="shared" ref="D56:I56" si="21">D55/$K55</f>
        <v>#DIV/0!</v>
      </c>
      <c r="E56" s="45" t="e">
        <f t="shared" si="21"/>
        <v>#DIV/0!</v>
      </c>
      <c r="F56" s="45" t="e">
        <f t="shared" si="21"/>
        <v>#DIV/0!</v>
      </c>
      <c r="G56" s="45" t="e">
        <f t="shared" si="21"/>
        <v>#DIV/0!</v>
      </c>
      <c r="H56" s="45" t="e">
        <f t="shared" si="21"/>
        <v>#DIV/0!</v>
      </c>
      <c r="I56" s="45" t="e">
        <f t="shared" si="21"/>
        <v>#DIV/0!</v>
      </c>
      <c r="J56" s="20"/>
      <c r="K56" s="45" t="e">
        <f>SUM(C56:I56)</f>
        <v>#DIV/0!</v>
      </c>
    </row>
    <row r="57" spans="1:16" ht="13.8" thickBot="1" x14ac:dyDescent="0.3"/>
    <row r="58" spans="1:16" s="6" customFormat="1" ht="14.25" customHeight="1" x14ac:dyDescent="0.25">
      <c r="A58" s="4" t="s">
        <v>62</v>
      </c>
      <c r="C58" s="91" t="s">
        <v>63</v>
      </c>
      <c r="D58" s="82"/>
      <c r="E58" s="82"/>
      <c r="F58" s="82"/>
      <c r="G58" s="82"/>
      <c r="H58" s="82"/>
      <c r="I58" s="82"/>
      <c r="J58" s="82"/>
      <c r="K58" s="83"/>
    </row>
    <row r="59" spans="1:16" s="6" customFormat="1" ht="13.8" x14ac:dyDescent="0.25">
      <c r="A59" s="73" t="str">
        <f>A3</f>
        <v>Insert Name Here</v>
      </c>
      <c r="B59" s="114">
        <f>SUM(K25,K45,K51,K53)</f>
        <v>0</v>
      </c>
      <c r="C59" s="85" t="s">
        <v>64</v>
      </c>
      <c r="K59" s="84"/>
    </row>
    <row r="60" spans="1:16" ht="13.8" x14ac:dyDescent="0.25">
      <c r="A60" s="73" t="str">
        <f>'Subconsultant 1'!A2</f>
        <v>Subconsultant name</v>
      </c>
      <c r="B60" s="115">
        <f>'Subconsultant 1'!K33</f>
        <v>0</v>
      </c>
      <c r="C60" s="85"/>
      <c r="D60" s="6"/>
      <c r="E60" s="6"/>
      <c r="F60" s="6"/>
      <c r="G60" s="6"/>
      <c r="H60" s="6"/>
      <c r="I60" s="6"/>
      <c r="J60" s="6"/>
      <c r="K60" s="84"/>
      <c r="L60" s="6"/>
      <c r="M60" s="6"/>
      <c r="N60" s="6"/>
      <c r="O60" s="6"/>
      <c r="P60" s="6"/>
    </row>
    <row r="61" spans="1:16" ht="12.75" customHeight="1" x14ac:dyDescent="0.25">
      <c r="A61" s="73" t="str">
        <f>'Subconsultant 2'!A2</f>
        <v>Subconsultant name</v>
      </c>
      <c r="B61" s="115">
        <f>'Subconsultant 2'!K33</f>
        <v>0</v>
      </c>
      <c r="C61" s="85"/>
      <c r="D61" s="6"/>
      <c r="E61" s="6"/>
      <c r="F61" s="6"/>
      <c r="G61" s="6"/>
      <c r="H61" s="6"/>
      <c r="I61" s="6"/>
      <c r="J61" s="6"/>
      <c r="K61" s="84"/>
      <c r="L61" s="6"/>
      <c r="M61" s="6"/>
      <c r="N61" s="6"/>
      <c r="O61" s="6"/>
      <c r="P61" s="55"/>
    </row>
    <row r="62" spans="1:16" ht="12.75" customHeight="1" x14ac:dyDescent="0.25">
      <c r="A62" s="73" t="str">
        <f>'Subconsultant 3'!A2</f>
        <v>Subconsultant name</v>
      </c>
      <c r="B62" s="115">
        <f>'Subconsultant 3'!K33</f>
        <v>0</v>
      </c>
      <c r="C62" s="85"/>
      <c r="D62" s="6"/>
      <c r="E62" s="6"/>
      <c r="F62" s="6"/>
      <c r="G62" s="6"/>
      <c r="H62" s="6"/>
      <c r="I62" s="6"/>
      <c r="J62" s="6"/>
      <c r="K62" s="84"/>
      <c r="L62" s="6"/>
      <c r="M62" s="6"/>
      <c r="N62" s="6"/>
      <c r="O62" s="6"/>
      <c r="P62" s="55"/>
    </row>
    <row r="63" spans="1:16" ht="13.8" x14ac:dyDescent="0.25">
      <c r="A63" s="6"/>
      <c r="B63" s="6"/>
      <c r="C63" s="117"/>
      <c r="D63" s="55"/>
      <c r="E63" s="55"/>
      <c r="F63" s="55"/>
      <c r="G63" s="55"/>
      <c r="H63" s="55"/>
      <c r="I63" s="55"/>
      <c r="J63" s="55"/>
      <c r="K63" s="116"/>
      <c r="L63" s="55"/>
      <c r="M63" s="55"/>
      <c r="N63" s="55"/>
      <c r="O63" s="55"/>
      <c r="P63" s="55"/>
    </row>
    <row r="64" spans="1:16" ht="14.4" thickBot="1" x14ac:dyDescent="0.3">
      <c r="A64" s="6" t="s">
        <v>65</v>
      </c>
      <c r="B64" s="6"/>
      <c r="C64" s="117"/>
      <c r="D64" s="55"/>
      <c r="E64" s="134"/>
      <c r="F64" s="134"/>
      <c r="G64" s="134"/>
      <c r="H64" s="134"/>
      <c r="I64" s="55"/>
      <c r="J64" s="55"/>
      <c r="K64" s="116"/>
      <c r="L64" s="55"/>
      <c r="M64" s="55"/>
      <c r="N64" s="55"/>
      <c r="O64" s="55"/>
      <c r="P64" s="55"/>
    </row>
    <row r="65" spans="1:16" ht="13.8" x14ac:dyDescent="0.25">
      <c r="A65" s="6" t="str">
        <f>A59</f>
        <v>Insert Name Here</v>
      </c>
      <c r="B65" s="124" t="e">
        <f>IF(B5="YES",B59/K55,0)</f>
        <v>#DIV/0!</v>
      </c>
      <c r="C65" s="117"/>
      <c r="D65" s="55"/>
      <c r="E65" s="55"/>
      <c r="F65" s="55"/>
      <c r="G65" s="55"/>
      <c r="H65" s="55"/>
      <c r="I65" s="55"/>
      <c r="J65" s="55"/>
      <c r="K65" s="116"/>
      <c r="L65" s="55"/>
      <c r="M65" s="55"/>
      <c r="N65" s="55"/>
      <c r="O65" s="55"/>
      <c r="P65" s="55"/>
    </row>
    <row r="66" spans="1:16" ht="13.8" x14ac:dyDescent="0.25">
      <c r="A66" s="6" t="str">
        <f>A60</f>
        <v>Subconsultant name</v>
      </c>
      <c r="B66" s="124" t="e">
        <f>IF('Subconsultant 1'!B4="YES",B60/K55,0)</f>
        <v>#DIV/0!</v>
      </c>
      <c r="C66" s="117"/>
      <c r="D66" s="55"/>
      <c r="E66" s="55"/>
      <c r="F66" s="55"/>
      <c r="G66" s="55"/>
      <c r="H66" s="55"/>
      <c r="I66" s="55"/>
      <c r="J66" s="55"/>
      <c r="K66" s="116"/>
      <c r="L66" s="55"/>
      <c r="M66" s="55"/>
      <c r="N66" s="55"/>
      <c r="O66" s="55"/>
      <c r="P66" s="55"/>
    </row>
    <row r="67" spans="1:16" ht="14.4" thickBot="1" x14ac:dyDescent="0.3">
      <c r="A67" s="73" t="str">
        <f>A61</f>
        <v>Subconsultant name</v>
      </c>
      <c r="B67" s="124" t="e">
        <f>IF(('Subconsultant 2'!B4="YES"),B61/K55,0)</f>
        <v>#DIV/0!</v>
      </c>
      <c r="C67" s="118"/>
      <c r="D67" s="119"/>
      <c r="E67" s="119"/>
      <c r="F67" s="119"/>
      <c r="G67" s="119"/>
      <c r="H67" s="119"/>
      <c r="I67" s="119"/>
      <c r="J67" s="119"/>
      <c r="K67" s="133"/>
      <c r="L67" s="132"/>
      <c r="M67" s="132"/>
      <c r="N67" s="132"/>
      <c r="O67" s="132"/>
      <c r="P67" s="55"/>
    </row>
    <row r="68" spans="1:16" ht="13.8" x14ac:dyDescent="0.25">
      <c r="A68" s="73" t="s">
        <v>53</v>
      </c>
      <c r="B68" s="124" t="e">
        <f>IF(('Subconsultant 3'!B4="YES"),B62/K55,0)</f>
        <v>#DIV/0!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ht="13.8" x14ac:dyDescent="0.25">
      <c r="A69" s="6"/>
      <c r="B69" s="60"/>
    </row>
    <row r="70" spans="1:16" ht="13.8" x14ac:dyDescent="0.25">
      <c r="A70" s="6"/>
      <c r="B70" s="6"/>
    </row>
  </sheetData>
  <mergeCells count="5">
    <mergeCell ref="A1:K1"/>
    <mergeCell ref="B6:D6"/>
    <mergeCell ref="B7:D7"/>
    <mergeCell ref="F7:G7"/>
    <mergeCell ref="F6:G6"/>
  </mergeCells>
  <dataValidations disablePrompts="1" count="1">
    <dataValidation type="list" allowBlank="1" showInputMessage="1" showErrorMessage="1" sqref="B5" xr:uid="{E9339604-26BE-4271-8867-1EB0259DD9A6}">
      <formula1>"YES, NO"</formula1>
    </dataValidation>
  </dataValidations>
  <pageMargins left="0.75" right="0.75" top="1" bottom="1" header="0.5" footer="0.5"/>
  <pageSetup scale="2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zoomScale="80" zoomScaleNormal="80" zoomScaleSheetLayoutView="85" workbookViewId="0">
      <pane xSplit="1" topLeftCell="B1" activePane="topRight" state="frozen"/>
      <selection pane="topRight" activeCell="E7" sqref="E7"/>
    </sheetView>
  </sheetViews>
  <sheetFormatPr defaultColWidth="9.109375" defaultRowHeight="13.2" x14ac:dyDescent="0.25"/>
  <cols>
    <col min="1" max="1" width="46.109375" customWidth="1"/>
    <col min="2" max="11" width="28.44140625" customWidth="1"/>
    <col min="12" max="12" width="19.33203125" customWidth="1"/>
    <col min="13" max="14" width="20.88671875" customWidth="1"/>
    <col min="15" max="15" width="19" customWidth="1"/>
    <col min="16" max="16" width="14.109375" customWidth="1"/>
    <col min="17" max="17" width="14.88671875" customWidth="1"/>
    <col min="18" max="18" width="15.33203125" customWidth="1"/>
  </cols>
  <sheetData>
    <row r="1" spans="1:18" x14ac:dyDescent="0.25">
      <c r="A1" s="110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8" x14ac:dyDescent="0.25">
      <c r="A2" s="110" t="s">
        <v>53</v>
      </c>
      <c r="B2" s="111"/>
      <c r="C2" s="111"/>
      <c r="D2" s="111"/>
      <c r="E2" s="111"/>
      <c r="F2" s="111"/>
      <c r="G2" s="111"/>
      <c r="H2" s="111"/>
      <c r="I2" s="111"/>
      <c r="J2" s="112" t="s">
        <v>55</v>
      </c>
      <c r="K2" s="112" t="s">
        <v>58</v>
      </c>
    </row>
    <row r="3" spans="1:18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2" t="s">
        <v>56</v>
      </c>
      <c r="K3" s="112" t="s">
        <v>59</v>
      </c>
    </row>
    <row r="4" spans="1:18" ht="21" x14ac:dyDescent="0.4">
      <c r="A4" s="110" t="s">
        <v>54</v>
      </c>
      <c r="B4" s="107" t="s">
        <v>76</v>
      </c>
      <c r="C4" s="111"/>
      <c r="D4" s="111"/>
      <c r="E4" s="111"/>
      <c r="F4" s="111"/>
      <c r="G4" s="111"/>
      <c r="H4" s="111"/>
      <c r="I4" s="111"/>
      <c r="J4" s="112" t="s">
        <v>57</v>
      </c>
      <c r="K4" s="112" t="s">
        <v>60</v>
      </c>
    </row>
    <row r="5" spans="1:18" ht="13.8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13" t="s">
        <v>40</v>
      </c>
      <c r="K5" s="113" t="s">
        <v>61</v>
      </c>
      <c r="L5" s="4"/>
      <c r="M5" s="4"/>
      <c r="N5" s="4"/>
      <c r="O5" s="4"/>
      <c r="P5" s="4"/>
      <c r="Q5" s="4"/>
      <c r="R5" s="4"/>
    </row>
    <row r="6" spans="1:18" ht="13.8" x14ac:dyDescent="0.25">
      <c r="A6" s="139" t="s">
        <v>73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79"/>
      <c r="M6" s="79"/>
      <c r="N6" s="79"/>
      <c r="O6" s="79"/>
      <c r="P6" s="79"/>
      <c r="Q6" s="79"/>
      <c r="R6" s="79"/>
    </row>
    <row r="7" spans="1:18" ht="81" customHeight="1" x14ac:dyDescent="0.25">
      <c r="A7" s="61" t="s">
        <v>35</v>
      </c>
      <c r="B7" s="61" t="s">
        <v>16</v>
      </c>
      <c r="C7" s="23" t="s">
        <v>66</v>
      </c>
      <c r="D7" s="23" t="s">
        <v>67</v>
      </c>
      <c r="E7" s="23" t="s">
        <v>77</v>
      </c>
      <c r="F7" s="23" t="s">
        <v>68</v>
      </c>
      <c r="G7" s="23" t="s">
        <v>69</v>
      </c>
      <c r="H7" s="23" t="s">
        <v>70</v>
      </c>
      <c r="I7" s="23" t="s">
        <v>71</v>
      </c>
      <c r="J7" s="23" t="s">
        <v>0</v>
      </c>
      <c r="K7" s="23" t="s">
        <v>1</v>
      </c>
      <c r="L7" s="80"/>
    </row>
    <row r="8" spans="1:18" ht="13.8" x14ac:dyDescent="0.25">
      <c r="A8" s="50" t="s">
        <v>27</v>
      </c>
      <c r="B8" s="62">
        <v>0</v>
      </c>
      <c r="C8" s="25">
        <v>0</v>
      </c>
      <c r="D8" s="25"/>
      <c r="E8" s="25"/>
      <c r="F8" s="25"/>
      <c r="G8" s="25"/>
      <c r="H8" s="25"/>
      <c r="I8" s="25"/>
      <c r="J8" s="25">
        <f>SUM(C8:I8)</f>
        <v>0</v>
      </c>
      <c r="K8" s="26">
        <f>J8*B8</f>
        <v>0</v>
      </c>
    </row>
    <row r="9" spans="1:18" ht="13.8" x14ac:dyDescent="0.25">
      <c r="A9" s="50" t="s">
        <v>27</v>
      </c>
      <c r="B9" s="62">
        <v>0</v>
      </c>
      <c r="C9" s="25">
        <v>0</v>
      </c>
      <c r="D9" s="25"/>
      <c r="E9" s="25"/>
      <c r="F9" s="25"/>
      <c r="G9" s="25"/>
      <c r="H9" s="25"/>
      <c r="I9" s="25"/>
      <c r="J9" s="25">
        <f t="shared" ref="J9:J15" si="0">SUM(C9:I9)</f>
        <v>0</v>
      </c>
      <c r="K9" s="26">
        <f>J9*B9</f>
        <v>0</v>
      </c>
    </row>
    <row r="10" spans="1:18" ht="13.8" x14ac:dyDescent="0.25">
      <c r="A10" s="50" t="s">
        <v>27</v>
      </c>
      <c r="B10" s="62">
        <v>0</v>
      </c>
      <c r="C10" s="25">
        <v>0</v>
      </c>
      <c r="D10" s="25"/>
      <c r="E10" s="25"/>
      <c r="F10" s="25"/>
      <c r="G10" s="25"/>
      <c r="H10" s="25"/>
      <c r="I10" s="25"/>
      <c r="J10" s="25">
        <f t="shared" si="0"/>
        <v>0</v>
      </c>
      <c r="K10" s="26">
        <f t="shared" ref="K10:K14" si="1">J10*B10</f>
        <v>0</v>
      </c>
    </row>
    <row r="11" spans="1:18" ht="13.8" x14ac:dyDescent="0.25">
      <c r="A11" s="50" t="s">
        <v>27</v>
      </c>
      <c r="B11" s="62">
        <v>0</v>
      </c>
      <c r="C11" s="25">
        <v>0</v>
      </c>
      <c r="D11" s="25"/>
      <c r="E11" s="25"/>
      <c r="F11" s="25"/>
      <c r="G11" s="25"/>
      <c r="H11" s="25"/>
      <c r="I11" s="25"/>
      <c r="J11" s="25">
        <f t="shared" si="0"/>
        <v>0</v>
      </c>
      <c r="K11" s="26">
        <f t="shared" si="1"/>
        <v>0</v>
      </c>
    </row>
    <row r="12" spans="1:18" ht="13.8" x14ac:dyDescent="0.25">
      <c r="A12" s="50" t="s">
        <v>27</v>
      </c>
      <c r="B12" s="62">
        <v>0</v>
      </c>
      <c r="C12" s="25">
        <v>0</v>
      </c>
      <c r="D12" s="25"/>
      <c r="E12" s="25"/>
      <c r="F12" s="25"/>
      <c r="G12" s="25"/>
      <c r="H12" s="25"/>
      <c r="I12" s="25"/>
      <c r="J12" s="25">
        <f t="shared" si="0"/>
        <v>0</v>
      </c>
      <c r="K12" s="26">
        <f t="shared" si="1"/>
        <v>0</v>
      </c>
    </row>
    <row r="13" spans="1:18" ht="13.8" x14ac:dyDescent="0.25">
      <c r="A13" s="50" t="s">
        <v>27</v>
      </c>
      <c r="B13" s="62">
        <v>0</v>
      </c>
      <c r="C13" s="25">
        <v>0</v>
      </c>
      <c r="D13" s="25"/>
      <c r="E13" s="25"/>
      <c r="F13" s="25"/>
      <c r="G13" s="25"/>
      <c r="H13" s="25"/>
      <c r="I13" s="25"/>
      <c r="J13" s="25">
        <f t="shared" si="0"/>
        <v>0</v>
      </c>
      <c r="K13" s="26">
        <f t="shared" si="1"/>
        <v>0</v>
      </c>
    </row>
    <row r="14" spans="1:18" ht="13.8" x14ac:dyDescent="0.25">
      <c r="A14" s="58"/>
      <c r="B14" s="62"/>
      <c r="C14" s="25"/>
      <c r="D14" s="25"/>
      <c r="E14" s="25"/>
      <c r="F14" s="25"/>
      <c r="G14" s="25"/>
      <c r="H14" s="25"/>
      <c r="I14" s="25"/>
      <c r="J14" s="25">
        <f t="shared" si="0"/>
        <v>0</v>
      </c>
      <c r="K14" s="26">
        <f t="shared" si="1"/>
        <v>0</v>
      </c>
    </row>
    <row r="15" spans="1:18" ht="13.8" x14ac:dyDescent="0.25">
      <c r="A15" s="24" t="s">
        <v>0</v>
      </c>
      <c r="B15" s="54"/>
      <c r="C15" s="25">
        <f t="shared" ref="C15" si="2">SUM(C8:C14)</f>
        <v>0</v>
      </c>
      <c r="D15" s="25"/>
      <c r="E15" s="25"/>
      <c r="F15" s="25"/>
      <c r="G15" s="25"/>
      <c r="H15" s="25"/>
      <c r="I15" s="25"/>
      <c r="J15" s="25">
        <f t="shared" si="0"/>
        <v>0</v>
      </c>
      <c r="K15" s="27">
        <f>SUM(K8:K14)</f>
        <v>0</v>
      </c>
    </row>
    <row r="16" spans="1:18" ht="13.8" x14ac:dyDescent="0.25">
      <c r="A16" s="24" t="s">
        <v>3</v>
      </c>
      <c r="B16" s="54"/>
      <c r="C16" s="26">
        <f>SUMPRODUCT($B$8:$B$13,C8:C13)</f>
        <v>0</v>
      </c>
      <c r="D16" s="26">
        <f t="shared" ref="D16:I16" si="3">SUMPRODUCT($B$8:$B$13,D8:D13)</f>
        <v>0</v>
      </c>
      <c r="E16" s="26">
        <f t="shared" si="3"/>
        <v>0</v>
      </c>
      <c r="F16" s="26">
        <f t="shared" si="3"/>
        <v>0</v>
      </c>
      <c r="G16" s="26">
        <f t="shared" si="3"/>
        <v>0</v>
      </c>
      <c r="H16" s="26">
        <f t="shared" si="3"/>
        <v>0</v>
      </c>
      <c r="I16" s="26">
        <f t="shared" si="3"/>
        <v>0</v>
      </c>
      <c r="J16" s="43"/>
      <c r="K16" s="28">
        <f>K15</f>
        <v>0</v>
      </c>
    </row>
    <row r="17" spans="1:12" ht="13.8" x14ac:dyDescent="0.25">
      <c r="A17" s="24" t="s">
        <v>4</v>
      </c>
      <c r="B17" s="29">
        <v>1</v>
      </c>
      <c r="C17" s="26">
        <f>C16*$B$17</f>
        <v>0</v>
      </c>
      <c r="D17" s="26">
        <f t="shared" ref="D17:I17" si="4">D16*$B$17</f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26">
        <f t="shared" si="4"/>
        <v>0</v>
      </c>
      <c r="J17" s="43"/>
      <c r="K17" s="26">
        <f>K16*B17</f>
        <v>0</v>
      </c>
    </row>
    <row r="18" spans="1:12" ht="13.8" x14ac:dyDescent="0.25">
      <c r="A18" s="47" t="s">
        <v>15</v>
      </c>
      <c r="B18" s="49"/>
      <c r="C18" s="64">
        <f t="shared" ref="C18:I18" si="5">SUM(C16:C17)</f>
        <v>0</v>
      </c>
      <c r="D18" s="64">
        <f t="shared" si="5"/>
        <v>0</v>
      </c>
      <c r="E18" s="64">
        <f t="shared" si="5"/>
        <v>0</v>
      </c>
      <c r="F18" s="64">
        <f t="shared" si="5"/>
        <v>0</v>
      </c>
      <c r="G18" s="64">
        <f t="shared" si="5"/>
        <v>0</v>
      </c>
      <c r="H18" s="64">
        <f t="shared" si="5"/>
        <v>0</v>
      </c>
      <c r="I18" s="64">
        <f t="shared" si="5"/>
        <v>0</v>
      </c>
      <c r="J18" s="43"/>
      <c r="K18" s="33">
        <f>SUM(K16:K17)</f>
        <v>0</v>
      </c>
    </row>
    <row r="19" spans="1:12" x14ac:dyDescent="0.25">
      <c r="A19" s="44"/>
      <c r="B19" s="49"/>
      <c r="C19" s="100"/>
      <c r="D19" s="101"/>
      <c r="E19" s="101"/>
      <c r="F19" s="101"/>
      <c r="G19" s="101"/>
      <c r="H19" s="101"/>
      <c r="I19" s="101"/>
      <c r="J19" s="101"/>
      <c r="K19" s="102"/>
    </row>
    <row r="20" spans="1:12" ht="41.4" x14ac:dyDescent="0.25">
      <c r="A20" s="78" t="s">
        <v>36</v>
      </c>
      <c r="B20" s="23" t="s">
        <v>37</v>
      </c>
      <c r="C20" s="103"/>
      <c r="D20" s="104"/>
      <c r="E20" s="104"/>
      <c r="F20" s="104"/>
      <c r="G20" s="104"/>
      <c r="H20" s="104"/>
      <c r="I20" s="104"/>
      <c r="J20" s="104"/>
      <c r="K20" s="19"/>
    </row>
    <row r="21" spans="1:12" ht="13.8" x14ac:dyDescent="0.25">
      <c r="A21" s="25"/>
      <c r="B21" s="52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5"/>
      <c r="K21" s="35">
        <f>SUM(C21:I21)</f>
        <v>0</v>
      </c>
    </row>
    <row r="22" spans="1:12" ht="13.8" x14ac:dyDescent="0.25">
      <c r="A22" s="25"/>
      <c r="B22" s="52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5"/>
      <c r="K22" s="35">
        <f t="shared" ref="K22:K26" si="6">SUM(C22:I22)</f>
        <v>0</v>
      </c>
    </row>
    <row r="23" spans="1:12" ht="13.8" x14ac:dyDescent="0.25">
      <c r="A23" s="25"/>
      <c r="B23" s="52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5"/>
      <c r="K23" s="35">
        <f t="shared" si="6"/>
        <v>0</v>
      </c>
    </row>
    <row r="24" spans="1:12" ht="13.8" x14ac:dyDescent="0.25">
      <c r="A24" s="25"/>
      <c r="B24" s="52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5"/>
      <c r="K24" s="35">
        <f t="shared" si="6"/>
        <v>0</v>
      </c>
    </row>
    <row r="25" spans="1:12" ht="13.8" x14ac:dyDescent="0.25">
      <c r="A25" s="25"/>
      <c r="B25" s="52"/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5"/>
      <c r="K25" s="35">
        <f t="shared" si="6"/>
        <v>0</v>
      </c>
    </row>
    <row r="26" spans="1:12" ht="13.8" x14ac:dyDescent="0.25">
      <c r="A26" s="51" t="s">
        <v>5</v>
      </c>
      <c r="B26" s="31"/>
      <c r="C26" s="68">
        <f>SUM(C21:C25)</f>
        <v>0</v>
      </c>
      <c r="D26" s="68">
        <f t="shared" ref="D26:I26" si="7">SUM(D21:D25)</f>
        <v>0</v>
      </c>
      <c r="E26" s="68">
        <f t="shared" si="7"/>
        <v>0</v>
      </c>
      <c r="F26" s="68">
        <f t="shared" si="7"/>
        <v>0</v>
      </c>
      <c r="G26" s="68">
        <f t="shared" si="7"/>
        <v>0</v>
      </c>
      <c r="H26" s="68">
        <f t="shared" si="7"/>
        <v>0</v>
      </c>
      <c r="I26" s="68">
        <f t="shared" si="7"/>
        <v>0</v>
      </c>
      <c r="J26" s="65"/>
      <c r="K26" s="35">
        <f t="shared" si="6"/>
        <v>0</v>
      </c>
    </row>
    <row r="27" spans="1:12" x14ac:dyDescent="0.25">
      <c r="A27" s="57"/>
      <c r="B27" s="105"/>
      <c r="C27" s="105"/>
      <c r="D27" s="105"/>
      <c r="E27" s="105"/>
      <c r="F27" s="105"/>
      <c r="G27" s="105"/>
      <c r="H27" s="105"/>
      <c r="I27" s="105"/>
      <c r="J27" s="105"/>
      <c r="K27" s="106"/>
    </row>
    <row r="28" spans="1:12" ht="13.8" x14ac:dyDescent="0.25">
      <c r="A28" s="32" t="s">
        <v>30</v>
      </c>
      <c r="B28" s="72" t="s">
        <v>23</v>
      </c>
      <c r="C28" s="54"/>
      <c r="D28" s="54"/>
      <c r="E28" s="54"/>
      <c r="F28" s="54"/>
      <c r="G28" s="54"/>
      <c r="H28" s="54"/>
      <c r="I28" s="54"/>
      <c r="J28" s="54"/>
      <c r="K28" s="77"/>
      <c r="L28" s="6"/>
    </row>
    <row r="29" spans="1:12" ht="13.8" x14ac:dyDescent="0.25">
      <c r="A29" s="25" t="s">
        <v>31</v>
      </c>
      <c r="B29" s="127">
        <v>0</v>
      </c>
      <c r="C29" s="127"/>
      <c r="D29" s="127"/>
      <c r="E29" s="127"/>
      <c r="F29" s="127"/>
      <c r="G29" s="127"/>
      <c r="H29" s="127"/>
      <c r="I29" s="127"/>
      <c r="J29" s="128"/>
      <c r="K29" s="129">
        <f>SUM(C29:I29)</f>
        <v>0</v>
      </c>
      <c r="L29" s="6"/>
    </row>
    <row r="30" spans="1:12" ht="13.8" x14ac:dyDescent="0.25">
      <c r="A30" s="37" t="s">
        <v>32</v>
      </c>
      <c r="B30" s="130"/>
      <c r="C30" s="131">
        <f>C29</f>
        <v>0</v>
      </c>
      <c r="D30" s="131"/>
      <c r="E30" s="131"/>
      <c r="F30" s="131"/>
      <c r="G30" s="131"/>
      <c r="H30" s="131"/>
      <c r="I30" s="131"/>
      <c r="J30" s="131"/>
      <c r="K30" s="131">
        <f>+K29</f>
        <v>0</v>
      </c>
      <c r="L30" s="73"/>
    </row>
    <row r="31" spans="1:12" ht="13.8" x14ac:dyDescent="0.2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7"/>
    </row>
    <row r="32" spans="1:12" ht="13.8" x14ac:dyDescent="0.25">
      <c r="A32" s="37" t="s">
        <v>34</v>
      </c>
      <c r="B32" s="29">
        <v>0.1</v>
      </c>
      <c r="C32" s="66">
        <f>C18*B32</f>
        <v>0</v>
      </c>
      <c r="D32" s="66">
        <f t="shared" ref="D32:I32" si="8">D18*C32</f>
        <v>0</v>
      </c>
      <c r="E32" s="66">
        <f t="shared" si="8"/>
        <v>0</v>
      </c>
      <c r="F32" s="66">
        <f t="shared" si="8"/>
        <v>0</v>
      </c>
      <c r="G32" s="66">
        <f t="shared" si="8"/>
        <v>0</v>
      </c>
      <c r="H32" s="66">
        <f t="shared" si="8"/>
        <v>0</v>
      </c>
      <c r="I32" s="66">
        <f t="shared" si="8"/>
        <v>0</v>
      </c>
      <c r="J32" s="14"/>
      <c r="K32" s="26">
        <f>SUM(C32:I32)</f>
        <v>0</v>
      </c>
    </row>
    <row r="33" spans="1:16" ht="13.8" x14ac:dyDescent="0.25">
      <c r="A33" s="46" t="s">
        <v>2</v>
      </c>
      <c r="B33" s="49"/>
      <c r="C33" s="64">
        <f>C26+C18+C30+C32</f>
        <v>0</v>
      </c>
      <c r="D33" s="64">
        <f t="shared" ref="D33:I33" si="9">D26+D18+D30+D32</f>
        <v>0</v>
      </c>
      <c r="E33" s="64">
        <f t="shared" si="9"/>
        <v>0</v>
      </c>
      <c r="F33" s="64">
        <f t="shared" si="9"/>
        <v>0</v>
      </c>
      <c r="G33" s="64">
        <f t="shared" si="9"/>
        <v>0</v>
      </c>
      <c r="H33" s="64">
        <f t="shared" si="9"/>
        <v>0</v>
      </c>
      <c r="I33" s="64">
        <f t="shared" si="9"/>
        <v>0</v>
      </c>
      <c r="J33" s="40"/>
      <c r="K33" s="26">
        <f>SUM(C33:I33)</f>
        <v>0</v>
      </c>
    </row>
    <row r="34" spans="1:16" ht="13.8" x14ac:dyDescent="0.25">
      <c r="A34" s="46" t="s">
        <v>7</v>
      </c>
      <c r="B34" s="49"/>
      <c r="C34" s="48" t="e">
        <f>C33/K33</f>
        <v>#DIV/0!</v>
      </c>
      <c r="D34" s="48" t="e">
        <f>D33/K33</f>
        <v>#DIV/0!</v>
      </c>
      <c r="E34" s="48" t="e">
        <f>E33/K33</f>
        <v>#DIV/0!</v>
      </c>
      <c r="F34" s="48" t="e">
        <f>F33/K33</f>
        <v>#DIV/0!</v>
      </c>
      <c r="G34" s="48" t="e">
        <f>G33/K33</f>
        <v>#DIV/0!</v>
      </c>
      <c r="H34" s="48" t="e">
        <f>H33/K33</f>
        <v>#DIV/0!</v>
      </c>
      <c r="I34" s="48" t="e">
        <f>I33/K33</f>
        <v>#DIV/0!</v>
      </c>
      <c r="J34" s="40"/>
      <c r="K34" s="125" t="e">
        <f>SUM(C34:I34)</f>
        <v>#DIV/0!</v>
      </c>
    </row>
    <row r="35" spans="1:16" ht="13.8" thickBot="1" x14ac:dyDescent="0.3"/>
    <row r="36" spans="1:16" ht="13.8" x14ac:dyDescent="0.25">
      <c r="B36" s="91" t="s">
        <v>41</v>
      </c>
      <c r="C36" s="91"/>
      <c r="D36" s="82"/>
      <c r="E36" s="82"/>
      <c r="F36" s="82"/>
      <c r="G36" s="82"/>
      <c r="H36" s="82"/>
      <c r="I36" s="82"/>
      <c r="J36" s="82"/>
      <c r="K36" s="83"/>
      <c r="L36" s="6"/>
      <c r="M36" s="6"/>
      <c r="N36" s="6"/>
      <c r="O36" s="6"/>
      <c r="P36" s="6"/>
    </row>
    <row r="37" spans="1:16" ht="13.8" x14ac:dyDescent="0.25">
      <c r="B37" s="85" t="s">
        <v>42</v>
      </c>
      <c r="C37" s="85"/>
      <c r="D37" s="6"/>
      <c r="E37" s="6"/>
      <c r="F37" s="6"/>
      <c r="G37" s="6"/>
      <c r="H37" s="6"/>
      <c r="I37" s="6"/>
      <c r="J37" s="6"/>
      <c r="K37" s="84"/>
      <c r="L37" s="6"/>
      <c r="M37" s="6"/>
      <c r="N37" s="6"/>
      <c r="O37" s="6"/>
      <c r="P37" s="6"/>
    </row>
    <row r="38" spans="1:16" ht="13.8" x14ac:dyDescent="0.25">
      <c r="B38" s="85" t="s">
        <v>43</v>
      </c>
      <c r="C38" s="85"/>
      <c r="D38" s="6"/>
      <c r="E38" s="6"/>
      <c r="F38" s="6"/>
      <c r="G38" s="6"/>
      <c r="H38" s="6"/>
      <c r="I38" s="6"/>
      <c r="J38" s="6"/>
      <c r="K38" s="84"/>
      <c r="L38" s="6"/>
      <c r="M38" s="6"/>
      <c r="N38" s="6"/>
      <c r="O38" s="6"/>
      <c r="P38" s="6"/>
    </row>
    <row r="39" spans="1:16" x14ac:dyDescent="0.25">
      <c r="B39" s="92"/>
      <c r="K39" s="86"/>
    </row>
    <row r="40" spans="1:16" x14ac:dyDescent="0.25">
      <c r="B40" s="92"/>
      <c r="K40" s="86"/>
    </row>
    <row r="41" spans="1:16" ht="15" customHeight="1" x14ac:dyDescent="0.25">
      <c r="B41" s="99"/>
      <c r="C41" s="90"/>
      <c r="D41" s="90"/>
      <c r="E41" s="90"/>
      <c r="F41" s="90"/>
      <c r="G41" s="90"/>
      <c r="H41" s="90"/>
      <c r="I41" s="90"/>
      <c r="J41" s="90"/>
      <c r="K41" s="86"/>
    </row>
    <row r="42" spans="1:16" ht="13.8" thickBot="1" x14ac:dyDescent="0.3">
      <c r="B42" s="87"/>
      <c r="C42" s="88"/>
      <c r="D42" s="88"/>
      <c r="E42" s="88"/>
      <c r="F42" s="88"/>
      <c r="G42" s="88"/>
      <c r="H42" s="88"/>
      <c r="I42" s="88"/>
      <c r="J42" s="88"/>
      <c r="K42" s="89"/>
    </row>
  </sheetData>
  <mergeCells count="1">
    <mergeCell ref="A6:K6"/>
  </mergeCells>
  <dataValidations count="1">
    <dataValidation type="list" allowBlank="1" showInputMessage="1" showErrorMessage="1" sqref="B4" xr:uid="{6325965F-B0EC-4321-9C01-78FA7D7A8444}">
      <formula1>"YES, NO"</formula1>
    </dataValidation>
  </dataValidations>
  <pageMargins left="0.35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56D6-78A7-4711-AE94-E3CC93798EC0}">
  <sheetPr>
    <pageSetUpPr fitToPage="1"/>
  </sheetPr>
  <dimension ref="A1:R42"/>
  <sheetViews>
    <sheetView zoomScale="80" zoomScaleNormal="80" zoomScaleSheetLayoutView="85" workbookViewId="0">
      <selection activeCell="E7" sqref="A1:XFD1048576"/>
    </sheetView>
  </sheetViews>
  <sheetFormatPr defaultColWidth="9.109375" defaultRowHeight="13.2" x14ac:dyDescent="0.25"/>
  <cols>
    <col min="1" max="1" width="46.109375" customWidth="1"/>
    <col min="2" max="11" width="28.44140625" customWidth="1"/>
    <col min="12" max="12" width="19.33203125" customWidth="1"/>
    <col min="13" max="14" width="20.88671875" customWidth="1"/>
    <col min="15" max="15" width="19" customWidth="1"/>
    <col min="16" max="16" width="14.109375" customWidth="1"/>
    <col min="17" max="17" width="14.88671875" customWidth="1"/>
    <col min="18" max="18" width="15.33203125" customWidth="1"/>
  </cols>
  <sheetData>
    <row r="1" spans="1:18" x14ac:dyDescent="0.25">
      <c r="A1" s="110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8" x14ac:dyDescent="0.25">
      <c r="A2" s="110" t="s">
        <v>53</v>
      </c>
      <c r="B2" s="111"/>
      <c r="C2" s="111"/>
      <c r="D2" s="111"/>
      <c r="E2" s="111"/>
      <c r="F2" s="111"/>
      <c r="G2" s="111"/>
      <c r="H2" s="111"/>
      <c r="I2" s="111"/>
      <c r="J2" s="112" t="s">
        <v>55</v>
      </c>
      <c r="K2" s="112" t="s">
        <v>58</v>
      </c>
    </row>
    <row r="3" spans="1:18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2" t="s">
        <v>56</v>
      </c>
      <c r="K3" s="112" t="s">
        <v>59</v>
      </c>
    </row>
    <row r="4" spans="1:18" ht="21" x14ac:dyDescent="0.4">
      <c r="A4" s="110" t="s">
        <v>54</v>
      </c>
      <c r="B4" s="107" t="s">
        <v>76</v>
      </c>
      <c r="C4" s="111"/>
      <c r="D4" s="111"/>
      <c r="E4" s="111"/>
      <c r="F4" s="111"/>
      <c r="G4" s="111"/>
      <c r="H4" s="111"/>
      <c r="I4" s="111"/>
      <c r="J4" s="112" t="s">
        <v>57</v>
      </c>
      <c r="K4" s="112" t="s">
        <v>60</v>
      </c>
    </row>
    <row r="5" spans="1:18" ht="13.8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13" t="s">
        <v>40</v>
      </c>
      <c r="K5" s="113" t="s">
        <v>61</v>
      </c>
      <c r="L5" s="4"/>
      <c r="M5" s="4"/>
      <c r="N5" s="4"/>
      <c r="O5" s="4"/>
      <c r="P5" s="4"/>
      <c r="Q5" s="4"/>
      <c r="R5" s="4"/>
    </row>
    <row r="6" spans="1:18" ht="13.8" x14ac:dyDescent="0.25">
      <c r="A6" s="139" t="s">
        <v>73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79"/>
      <c r="M6" s="79"/>
      <c r="N6" s="79"/>
      <c r="O6" s="79"/>
      <c r="P6" s="79"/>
      <c r="Q6" s="79"/>
      <c r="R6" s="79"/>
    </row>
    <row r="7" spans="1:18" ht="81" customHeight="1" x14ac:dyDescent="0.25">
      <c r="A7" s="61" t="s">
        <v>35</v>
      </c>
      <c r="B7" s="61" t="s">
        <v>16</v>
      </c>
      <c r="C7" s="23" t="s">
        <v>66</v>
      </c>
      <c r="D7" s="23" t="s">
        <v>67</v>
      </c>
      <c r="E7" s="23" t="s">
        <v>77</v>
      </c>
      <c r="F7" s="23" t="s">
        <v>68</v>
      </c>
      <c r="G7" s="23" t="s">
        <v>69</v>
      </c>
      <c r="H7" s="23" t="s">
        <v>70</v>
      </c>
      <c r="I7" s="23" t="s">
        <v>71</v>
      </c>
      <c r="J7" s="23" t="s">
        <v>0</v>
      </c>
      <c r="K7" s="23" t="s">
        <v>1</v>
      </c>
      <c r="L7" s="80"/>
    </row>
    <row r="8" spans="1:18" ht="13.8" x14ac:dyDescent="0.25">
      <c r="A8" s="50" t="s">
        <v>27</v>
      </c>
      <c r="B8" s="62">
        <v>0</v>
      </c>
      <c r="C8" s="25">
        <v>0</v>
      </c>
      <c r="D8" s="25"/>
      <c r="E8" s="25"/>
      <c r="F8" s="25"/>
      <c r="G8" s="25"/>
      <c r="H8" s="25"/>
      <c r="I8" s="25"/>
      <c r="J8" s="25">
        <f>SUM(C8:I8)</f>
        <v>0</v>
      </c>
      <c r="K8" s="26">
        <f>J8*B8</f>
        <v>0</v>
      </c>
    </row>
    <row r="9" spans="1:18" ht="13.8" x14ac:dyDescent="0.25">
      <c r="A9" s="50" t="s">
        <v>27</v>
      </c>
      <c r="B9" s="62">
        <v>0</v>
      </c>
      <c r="C9" s="25">
        <v>0</v>
      </c>
      <c r="D9" s="25"/>
      <c r="E9" s="25"/>
      <c r="F9" s="25"/>
      <c r="G9" s="25"/>
      <c r="H9" s="25"/>
      <c r="I9" s="25"/>
      <c r="J9" s="25">
        <f t="shared" ref="J9:J15" si="0">SUM(C9:I9)</f>
        <v>0</v>
      </c>
      <c r="K9" s="26">
        <f>J9*B9</f>
        <v>0</v>
      </c>
    </row>
    <row r="10" spans="1:18" ht="13.8" x14ac:dyDescent="0.25">
      <c r="A10" s="50" t="s">
        <v>27</v>
      </c>
      <c r="B10" s="62">
        <v>0</v>
      </c>
      <c r="C10" s="25">
        <v>0</v>
      </c>
      <c r="D10" s="25"/>
      <c r="E10" s="25"/>
      <c r="F10" s="25"/>
      <c r="G10" s="25"/>
      <c r="H10" s="25"/>
      <c r="I10" s="25"/>
      <c r="J10" s="25">
        <f t="shared" si="0"/>
        <v>0</v>
      </c>
      <c r="K10" s="26">
        <f t="shared" ref="K10:K14" si="1">J10*B10</f>
        <v>0</v>
      </c>
    </row>
    <row r="11" spans="1:18" ht="13.8" x14ac:dyDescent="0.25">
      <c r="A11" s="50" t="s">
        <v>27</v>
      </c>
      <c r="B11" s="62">
        <v>0</v>
      </c>
      <c r="C11" s="25">
        <v>0</v>
      </c>
      <c r="D11" s="25"/>
      <c r="E11" s="25"/>
      <c r="F11" s="25"/>
      <c r="G11" s="25"/>
      <c r="H11" s="25"/>
      <c r="I11" s="25"/>
      <c r="J11" s="25">
        <f t="shared" si="0"/>
        <v>0</v>
      </c>
      <c r="K11" s="26">
        <f t="shared" si="1"/>
        <v>0</v>
      </c>
    </row>
    <row r="12" spans="1:18" ht="13.8" x14ac:dyDescent="0.25">
      <c r="A12" s="50" t="s">
        <v>27</v>
      </c>
      <c r="B12" s="62">
        <v>0</v>
      </c>
      <c r="C12" s="25">
        <v>0</v>
      </c>
      <c r="D12" s="25"/>
      <c r="E12" s="25"/>
      <c r="F12" s="25"/>
      <c r="G12" s="25"/>
      <c r="H12" s="25"/>
      <c r="I12" s="25"/>
      <c r="J12" s="25">
        <f t="shared" si="0"/>
        <v>0</v>
      </c>
      <c r="K12" s="26">
        <f t="shared" si="1"/>
        <v>0</v>
      </c>
    </row>
    <row r="13" spans="1:18" ht="13.8" x14ac:dyDescent="0.25">
      <c r="A13" s="50" t="s">
        <v>27</v>
      </c>
      <c r="B13" s="62">
        <v>0</v>
      </c>
      <c r="C13" s="25">
        <v>0</v>
      </c>
      <c r="D13" s="25"/>
      <c r="E13" s="25"/>
      <c r="F13" s="25"/>
      <c r="G13" s="25"/>
      <c r="H13" s="25"/>
      <c r="I13" s="25"/>
      <c r="J13" s="25">
        <f t="shared" si="0"/>
        <v>0</v>
      </c>
      <c r="K13" s="26">
        <f t="shared" si="1"/>
        <v>0</v>
      </c>
    </row>
    <row r="14" spans="1:18" ht="13.8" x14ac:dyDescent="0.25">
      <c r="A14" s="58"/>
      <c r="B14" s="62"/>
      <c r="C14" s="25"/>
      <c r="D14" s="25"/>
      <c r="E14" s="25"/>
      <c r="F14" s="25"/>
      <c r="G14" s="25"/>
      <c r="H14" s="25"/>
      <c r="I14" s="25"/>
      <c r="J14" s="25">
        <f t="shared" si="0"/>
        <v>0</v>
      </c>
      <c r="K14" s="26">
        <f t="shared" si="1"/>
        <v>0</v>
      </c>
    </row>
    <row r="15" spans="1:18" ht="13.8" x14ac:dyDescent="0.25">
      <c r="A15" s="24" t="s">
        <v>0</v>
      </c>
      <c r="B15" s="54"/>
      <c r="C15" s="25">
        <f t="shared" ref="C15" si="2">SUM(C8:C14)</f>
        <v>0</v>
      </c>
      <c r="D15" s="25"/>
      <c r="E15" s="25"/>
      <c r="F15" s="25"/>
      <c r="G15" s="25"/>
      <c r="H15" s="25"/>
      <c r="I15" s="25"/>
      <c r="J15" s="25">
        <f t="shared" si="0"/>
        <v>0</v>
      </c>
      <c r="K15" s="27">
        <f>SUM(K8:K14)</f>
        <v>0</v>
      </c>
    </row>
    <row r="16" spans="1:18" ht="13.8" x14ac:dyDescent="0.25">
      <c r="A16" s="24" t="s">
        <v>3</v>
      </c>
      <c r="B16" s="54"/>
      <c r="C16" s="26">
        <f>SUMPRODUCT($B$8:$B$13,C8:C13)</f>
        <v>0</v>
      </c>
      <c r="D16" s="26">
        <f t="shared" ref="D16:I16" si="3">SUMPRODUCT($B$8:$B$13,D8:D13)</f>
        <v>0</v>
      </c>
      <c r="E16" s="26">
        <f t="shared" si="3"/>
        <v>0</v>
      </c>
      <c r="F16" s="26">
        <f t="shared" si="3"/>
        <v>0</v>
      </c>
      <c r="G16" s="26">
        <f t="shared" si="3"/>
        <v>0</v>
      </c>
      <c r="H16" s="26">
        <f t="shared" si="3"/>
        <v>0</v>
      </c>
      <c r="I16" s="26">
        <f t="shared" si="3"/>
        <v>0</v>
      </c>
      <c r="J16" s="43"/>
      <c r="K16" s="28">
        <f>K15</f>
        <v>0</v>
      </c>
    </row>
    <row r="17" spans="1:12" ht="13.8" x14ac:dyDescent="0.25">
      <c r="A17" s="24" t="s">
        <v>4</v>
      </c>
      <c r="B17" s="29">
        <v>1</v>
      </c>
      <c r="C17" s="26">
        <f>C16*$B$17</f>
        <v>0</v>
      </c>
      <c r="D17" s="26">
        <f t="shared" ref="D17:I17" si="4">D16*$B$17</f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26">
        <f t="shared" si="4"/>
        <v>0</v>
      </c>
      <c r="J17" s="43"/>
      <c r="K17" s="26">
        <f>K16*B17</f>
        <v>0</v>
      </c>
    </row>
    <row r="18" spans="1:12" ht="13.8" x14ac:dyDescent="0.25">
      <c r="A18" s="47" t="s">
        <v>15</v>
      </c>
      <c r="B18" s="49"/>
      <c r="C18" s="64">
        <f t="shared" ref="C18:I18" si="5">SUM(C16:C17)</f>
        <v>0</v>
      </c>
      <c r="D18" s="64">
        <f t="shared" si="5"/>
        <v>0</v>
      </c>
      <c r="E18" s="64">
        <f t="shared" si="5"/>
        <v>0</v>
      </c>
      <c r="F18" s="64">
        <f t="shared" si="5"/>
        <v>0</v>
      </c>
      <c r="G18" s="64">
        <f t="shared" si="5"/>
        <v>0</v>
      </c>
      <c r="H18" s="64">
        <f t="shared" si="5"/>
        <v>0</v>
      </c>
      <c r="I18" s="64">
        <f t="shared" si="5"/>
        <v>0</v>
      </c>
      <c r="J18" s="43"/>
      <c r="K18" s="33">
        <f>SUM(K16:K17)</f>
        <v>0</v>
      </c>
    </row>
    <row r="19" spans="1:12" x14ac:dyDescent="0.25">
      <c r="A19" s="44"/>
      <c r="B19" s="49"/>
      <c r="C19" s="100"/>
      <c r="D19" s="101"/>
      <c r="E19" s="101"/>
      <c r="F19" s="101"/>
      <c r="G19" s="101"/>
      <c r="H19" s="101"/>
      <c r="I19" s="101"/>
      <c r="J19" s="101"/>
      <c r="K19" s="102"/>
    </row>
    <row r="20" spans="1:12" ht="41.4" x14ac:dyDescent="0.25">
      <c r="A20" s="78" t="s">
        <v>36</v>
      </c>
      <c r="B20" s="23" t="s">
        <v>37</v>
      </c>
      <c r="C20" s="103"/>
      <c r="D20" s="104"/>
      <c r="E20" s="104"/>
      <c r="F20" s="104"/>
      <c r="G20" s="104"/>
      <c r="H20" s="104"/>
      <c r="I20" s="104"/>
      <c r="J20" s="104"/>
      <c r="K20" s="19"/>
    </row>
    <row r="21" spans="1:12" ht="13.8" x14ac:dyDescent="0.25">
      <c r="A21" s="25"/>
      <c r="B21" s="52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5"/>
      <c r="K21" s="35">
        <f>SUM(C21:I21)</f>
        <v>0</v>
      </c>
    </row>
    <row r="22" spans="1:12" ht="13.8" x14ac:dyDescent="0.25">
      <c r="A22" s="25"/>
      <c r="B22" s="52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5"/>
      <c r="K22" s="35">
        <f t="shared" ref="K22:K26" si="6">SUM(C22:I22)</f>
        <v>0</v>
      </c>
    </row>
    <row r="23" spans="1:12" ht="13.8" x14ac:dyDescent="0.25">
      <c r="A23" s="25"/>
      <c r="B23" s="52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5"/>
      <c r="K23" s="35">
        <f t="shared" si="6"/>
        <v>0</v>
      </c>
    </row>
    <row r="24" spans="1:12" ht="13.8" x14ac:dyDescent="0.25">
      <c r="A24" s="25"/>
      <c r="B24" s="52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5"/>
      <c r="K24" s="35">
        <f t="shared" si="6"/>
        <v>0</v>
      </c>
    </row>
    <row r="25" spans="1:12" ht="13.8" x14ac:dyDescent="0.25">
      <c r="A25" s="25"/>
      <c r="B25" s="52"/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5"/>
      <c r="K25" s="35">
        <f t="shared" si="6"/>
        <v>0</v>
      </c>
    </row>
    <row r="26" spans="1:12" ht="13.8" x14ac:dyDescent="0.25">
      <c r="A26" s="51" t="s">
        <v>5</v>
      </c>
      <c r="B26" s="31"/>
      <c r="C26" s="68">
        <f>SUM(C21:C25)</f>
        <v>0</v>
      </c>
      <c r="D26" s="68">
        <f t="shared" ref="D26:I26" si="7">SUM(D21:D25)</f>
        <v>0</v>
      </c>
      <c r="E26" s="68">
        <f t="shared" si="7"/>
        <v>0</v>
      </c>
      <c r="F26" s="68">
        <f t="shared" si="7"/>
        <v>0</v>
      </c>
      <c r="G26" s="68">
        <f t="shared" si="7"/>
        <v>0</v>
      </c>
      <c r="H26" s="68">
        <f t="shared" si="7"/>
        <v>0</v>
      </c>
      <c r="I26" s="68">
        <f t="shared" si="7"/>
        <v>0</v>
      </c>
      <c r="J26" s="65"/>
      <c r="K26" s="35">
        <f t="shared" si="6"/>
        <v>0</v>
      </c>
    </row>
    <row r="27" spans="1:12" x14ac:dyDescent="0.25">
      <c r="A27" s="57"/>
      <c r="B27" s="105"/>
      <c r="C27" s="105"/>
      <c r="D27" s="105"/>
      <c r="E27" s="105"/>
      <c r="F27" s="105"/>
      <c r="G27" s="105"/>
      <c r="H27" s="105"/>
      <c r="I27" s="105"/>
      <c r="J27" s="105"/>
      <c r="K27" s="106"/>
    </row>
    <row r="28" spans="1:12" ht="13.8" x14ac:dyDescent="0.25">
      <c r="A28" s="32" t="s">
        <v>30</v>
      </c>
      <c r="B28" s="72" t="s">
        <v>23</v>
      </c>
      <c r="C28" s="54"/>
      <c r="D28" s="54"/>
      <c r="E28" s="54"/>
      <c r="F28" s="54"/>
      <c r="G28" s="54"/>
      <c r="H28" s="54"/>
      <c r="I28" s="54"/>
      <c r="J28" s="54"/>
      <c r="K28" s="77"/>
      <c r="L28" s="6"/>
    </row>
    <row r="29" spans="1:12" ht="13.8" x14ac:dyDescent="0.25">
      <c r="A29" s="25" t="s">
        <v>31</v>
      </c>
      <c r="B29" s="127">
        <v>0</v>
      </c>
      <c r="C29" s="127"/>
      <c r="D29" s="127"/>
      <c r="E29" s="127"/>
      <c r="F29" s="127"/>
      <c r="G29" s="127"/>
      <c r="H29" s="127"/>
      <c r="I29" s="127"/>
      <c r="J29" s="128"/>
      <c r="K29" s="129">
        <f>SUM(C29:I29)</f>
        <v>0</v>
      </c>
      <c r="L29" s="6"/>
    </row>
    <row r="30" spans="1:12" ht="13.8" x14ac:dyDescent="0.25">
      <c r="A30" s="37" t="s">
        <v>32</v>
      </c>
      <c r="B30" s="130"/>
      <c r="C30" s="131">
        <f>C29</f>
        <v>0</v>
      </c>
      <c r="D30" s="131"/>
      <c r="E30" s="131"/>
      <c r="F30" s="131"/>
      <c r="G30" s="131"/>
      <c r="H30" s="131"/>
      <c r="I30" s="131"/>
      <c r="J30" s="131"/>
      <c r="K30" s="131">
        <f>+K29</f>
        <v>0</v>
      </c>
      <c r="L30" s="73"/>
    </row>
    <row r="31" spans="1:12" ht="13.8" x14ac:dyDescent="0.2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7"/>
    </row>
    <row r="32" spans="1:12" ht="13.8" x14ac:dyDescent="0.25">
      <c r="A32" s="37" t="s">
        <v>34</v>
      </c>
      <c r="B32" s="29"/>
      <c r="C32" s="66">
        <f>C18*B32</f>
        <v>0</v>
      </c>
      <c r="D32" s="66">
        <f t="shared" ref="D32:I32" si="8">D18*C32</f>
        <v>0</v>
      </c>
      <c r="E32" s="66">
        <f t="shared" si="8"/>
        <v>0</v>
      </c>
      <c r="F32" s="66">
        <f t="shared" si="8"/>
        <v>0</v>
      </c>
      <c r="G32" s="66">
        <f t="shared" si="8"/>
        <v>0</v>
      </c>
      <c r="H32" s="66">
        <f t="shared" si="8"/>
        <v>0</v>
      </c>
      <c r="I32" s="66">
        <f t="shared" si="8"/>
        <v>0</v>
      </c>
      <c r="J32" s="14"/>
      <c r="K32" s="26">
        <f>SUM(C32:I32)</f>
        <v>0</v>
      </c>
    </row>
    <row r="33" spans="1:16" ht="13.8" x14ac:dyDescent="0.25">
      <c r="A33" s="46" t="s">
        <v>2</v>
      </c>
      <c r="B33" s="49"/>
      <c r="C33" s="64">
        <f>C26+C18+C30+C32</f>
        <v>0</v>
      </c>
      <c r="D33" s="64">
        <f t="shared" ref="D33:I33" si="9">D26+D18+D30+D32</f>
        <v>0</v>
      </c>
      <c r="E33" s="64">
        <f t="shared" si="9"/>
        <v>0</v>
      </c>
      <c r="F33" s="64">
        <f t="shared" si="9"/>
        <v>0</v>
      </c>
      <c r="G33" s="64">
        <f t="shared" si="9"/>
        <v>0</v>
      </c>
      <c r="H33" s="64">
        <f t="shared" si="9"/>
        <v>0</v>
      </c>
      <c r="I33" s="64">
        <f t="shared" si="9"/>
        <v>0</v>
      </c>
      <c r="J33" s="40"/>
      <c r="K33" s="26">
        <f>SUM(C33:I33)</f>
        <v>0</v>
      </c>
    </row>
    <row r="34" spans="1:16" ht="13.8" x14ac:dyDescent="0.25">
      <c r="A34" s="46" t="s">
        <v>7</v>
      </c>
      <c r="B34" s="49"/>
      <c r="C34" s="48" t="e">
        <f>C33/K33</f>
        <v>#DIV/0!</v>
      </c>
      <c r="D34" s="48" t="e">
        <f>D33/K33</f>
        <v>#DIV/0!</v>
      </c>
      <c r="E34" s="48" t="e">
        <f>E33/K33</f>
        <v>#DIV/0!</v>
      </c>
      <c r="F34" s="48" t="e">
        <f>F33/K33</f>
        <v>#DIV/0!</v>
      </c>
      <c r="G34" s="48" t="e">
        <f>G33/K33</f>
        <v>#DIV/0!</v>
      </c>
      <c r="H34" s="48" t="e">
        <f>H33/K33</f>
        <v>#DIV/0!</v>
      </c>
      <c r="I34" s="48" t="e">
        <f>I33/K33</f>
        <v>#DIV/0!</v>
      </c>
      <c r="J34" s="40"/>
      <c r="K34" s="125" t="e">
        <f>SUM(C34:I34)</f>
        <v>#DIV/0!</v>
      </c>
    </row>
    <row r="35" spans="1:16" ht="13.8" thickBot="1" x14ac:dyDescent="0.3"/>
    <row r="36" spans="1:16" ht="13.8" x14ac:dyDescent="0.25">
      <c r="B36" s="91" t="s">
        <v>41</v>
      </c>
      <c r="C36" s="91"/>
      <c r="D36" s="82"/>
      <c r="E36" s="82"/>
      <c r="F36" s="82"/>
      <c r="G36" s="82"/>
      <c r="H36" s="82"/>
      <c r="I36" s="82"/>
      <c r="J36" s="82"/>
      <c r="K36" s="83"/>
      <c r="L36" s="6"/>
      <c r="M36" s="6"/>
      <c r="N36" s="6"/>
      <c r="O36" s="6"/>
      <c r="P36" s="6"/>
    </row>
    <row r="37" spans="1:16" ht="13.8" x14ac:dyDescent="0.25">
      <c r="B37" s="85" t="s">
        <v>42</v>
      </c>
      <c r="C37" s="85"/>
      <c r="D37" s="6"/>
      <c r="E37" s="6"/>
      <c r="F37" s="6"/>
      <c r="G37" s="6"/>
      <c r="H37" s="6"/>
      <c r="I37" s="6"/>
      <c r="J37" s="6"/>
      <c r="K37" s="84"/>
      <c r="L37" s="6"/>
      <c r="M37" s="6"/>
      <c r="N37" s="6"/>
      <c r="O37" s="6"/>
      <c r="P37" s="6"/>
    </row>
    <row r="38" spans="1:16" ht="13.8" x14ac:dyDescent="0.25">
      <c r="B38" s="85" t="s">
        <v>43</v>
      </c>
      <c r="C38" s="85"/>
      <c r="D38" s="6"/>
      <c r="E38" s="6"/>
      <c r="F38" s="6"/>
      <c r="G38" s="6"/>
      <c r="H38" s="6"/>
      <c r="I38" s="6"/>
      <c r="J38" s="6"/>
      <c r="K38" s="84"/>
      <c r="L38" s="6"/>
      <c r="M38" s="6"/>
      <c r="N38" s="6"/>
      <c r="O38" s="6"/>
      <c r="P38" s="6"/>
    </row>
    <row r="39" spans="1:16" x14ac:dyDescent="0.25">
      <c r="B39" s="92"/>
      <c r="K39" s="86"/>
    </row>
    <row r="40" spans="1:16" x14ac:dyDescent="0.25">
      <c r="B40" s="92"/>
      <c r="K40" s="86"/>
    </row>
    <row r="41" spans="1:16" ht="15" customHeight="1" x14ac:dyDescent="0.25">
      <c r="B41" s="99"/>
      <c r="C41" s="90"/>
      <c r="D41" s="90"/>
      <c r="E41" s="90"/>
      <c r="F41" s="90"/>
      <c r="G41" s="90"/>
      <c r="H41" s="90"/>
      <c r="I41" s="90"/>
      <c r="J41" s="90"/>
      <c r="K41" s="86"/>
    </row>
    <row r="42" spans="1:16" ht="13.8" thickBot="1" x14ac:dyDescent="0.3">
      <c r="B42" s="87"/>
      <c r="C42" s="88"/>
      <c r="D42" s="88"/>
      <c r="E42" s="88"/>
      <c r="F42" s="88"/>
      <c r="G42" s="88"/>
      <c r="H42" s="88"/>
      <c r="I42" s="88"/>
      <c r="J42" s="88"/>
      <c r="K42" s="89"/>
    </row>
  </sheetData>
  <mergeCells count="1">
    <mergeCell ref="A6:K6"/>
  </mergeCells>
  <dataValidations count="1">
    <dataValidation type="list" allowBlank="1" showInputMessage="1" showErrorMessage="1" sqref="B4" xr:uid="{502AFDCD-F4CB-4834-A968-3035CF65168A}">
      <formula1>"YES, NO"</formula1>
    </dataValidation>
  </dataValidations>
  <pageMargins left="0.35" right="0.7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6FDD-E9B5-4285-BBCC-F796D321568B}">
  <dimension ref="A1:R42"/>
  <sheetViews>
    <sheetView tabSelected="1" workbookViewId="0">
      <selection activeCell="E7" sqref="A1:XFD1048576"/>
    </sheetView>
  </sheetViews>
  <sheetFormatPr defaultColWidth="9.109375" defaultRowHeight="13.2" x14ac:dyDescent="0.25"/>
  <cols>
    <col min="1" max="1" width="46.109375" customWidth="1"/>
    <col min="2" max="11" width="28.44140625" customWidth="1"/>
    <col min="12" max="12" width="19.33203125" customWidth="1"/>
    <col min="13" max="14" width="20.88671875" customWidth="1"/>
    <col min="15" max="15" width="19" customWidth="1"/>
    <col min="16" max="16" width="14.109375" customWidth="1"/>
    <col min="17" max="17" width="14.88671875" customWidth="1"/>
    <col min="18" max="18" width="15.33203125" customWidth="1"/>
  </cols>
  <sheetData>
    <row r="1" spans="1:18" x14ac:dyDescent="0.25">
      <c r="A1" s="110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8" x14ac:dyDescent="0.25">
      <c r="A2" s="110" t="s">
        <v>53</v>
      </c>
      <c r="B2" s="111"/>
      <c r="C2" s="111"/>
      <c r="D2" s="111"/>
      <c r="E2" s="111"/>
      <c r="F2" s="111"/>
      <c r="G2" s="111"/>
      <c r="H2" s="111"/>
      <c r="I2" s="111"/>
      <c r="J2" s="112" t="s">
        <v>55</v>
      </c>
      <c r="K2" s="112" t="s">
        <v>58</v>
      </c>
    </row>
    <row r="3" spans="1:18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2" t="s">
        <v>56</v>
      </c>
      <c r="K3" s="112" t="s">
        <v>59</v>
      </c>
    </row>
    <row r="4" spans="1:18" ht="21" x14ac:dyDescent="0.4">
      <c r="A4" s="110" t="s">
        <v>54</v>
      </c>
      <c r="B4" s="107" t="s">
        <v>76</v>
      </c>
      <c r="C4" s="111"/>
      <c r="D4" s="111"/>
      <c r="E4" s="111"/>
      <c r="F4" s="111"/>
      <c r="G4" s="111"/>
      <c r="H4" s="111"/>
      <c r="I4" s="111"/>
      <c r="J4" s="112" t="s">
        <v>57</v>
      </c>
      <c r="K4" s="112" t="s">
        <v>60</v>
      </c>
    </row>
    <row r="5" spans="1:18" ht="13.8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13" t="s">
        <v>40</v>
      </c>
      <c r="K5" s="113" t="s">
        <v>61</v>
      </c>
      <c r="L5" s="4"/>
      <c r="M5" s="4"/>
      <c r="N5" s="4"/>
      <c r="O5" s="4"/>
      <c r="P5" s="4"/>
      <c r="Q5" s="4"/>
      <c r="R5" s="4"/>
    </row>
    <row r="6" spans="1:18" ht="13.8" x14ac:dyDescent="0.25">
      <c r="A6" s="139" t="s">
        <v>73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79"/>
      <c r="M6" s="79"/>
      <c r="N6" s="79"/>
      <c r="O6" s="79"/>
      <c r="P6" s="79"/>
      <c r="Q6" s="79"/>
      <c r="R6" s="79"/>
    </row>
    <row r="7" spans="1:18" ht="81" customHeight="1" x14ac:dyDescent="0.25">
      <c r="A7" s="61" t="s">
        <v>35</v>
      </c>
      <c r="B7" s="61" t="s">
        <v>16</v>
      </c>
      <c r="C7" s="23" t="s">
        <v>66</v>
      </c>
      <c r="D7" s="23" t="s">
        <v>67</v>
      </c>
      <c r="E7" s="23" t="s">
        <v>77</v>
      </c>
      <c r="F7" s="23" t="s">
        <v>68</v>
      </c>
      <c r="G7" s="23" t="s">
        <v>69</v>
      </c>
      <c r="H7" s="23" t="s">
        <v>70</v>
      </c>
      <c r="I7" s="23" t="s">
        <v>71</v>
      </c>
      <c r="J7" s="23" t="s">
        <v>0</v>
      </c>
      <c r="K7" s="23" t="s">
        <v>1</v>
      </c>
      <c r="L7" s="80"/>
    </row>
    <row r="8" spans="1:18" ht="13.8" x14ac:dyDescent="0.25">
      <c r="A8" s="50" t="s">
        <v>27</v>
      </c>
      <c r="B8" s="62">
        <v>0</v>
      </c>
      <c r="C8" s="25">
        <v>0</v>
      </c>
      <c r="D8" s="25"/>
      <c r="E8" s="25"/>
      <c r="F8" s="25"/>
      <c r="G8" s="25"/>
      <c r="H8" s="25"/>
      <c r="I8" s="25"/>
      <c r="J8" s="25">
        <f>SUM(C8:I8)</f>
        <v>0</v>
      </c>
      <c r="K8" s="26">
        <f>J8*B8</f>
        <v>0</v>
      </c>
    </row>
    <row r="9" spans="1:18" ht="13.8" x14ac:dyDescent="0.25">
      <c r="A9" s="50" t="s">
        <v>27</v>
      </c>
      <c r="B9" s="62">
        <v>0</v>
      </c>
      <c r="C9" s="25">
        <v>0</v>
      </c>
      <c r="D9" s="25"/>
      <c r="E9" s="25"/>
      <c r="F9" s="25"/>
      <c r="G9" s="25"/>
      <c r="H9" s="25"/>
      <c r="I9" s="25"/>
      <c r="J9" s="25">
        <f t="shared" ref="J9:J15" si="0">SUM(C9:I9)</f>
        <v>0</v>
      </c>
      <c r="K9" s="26">
        <f>J9*B9</f>
        <v>0</v>
      </c>
    </row>
    <row r="10" spans="1:18" ht="13.8" x14ac:dyDescent="0.25">
      <c r="A10" s="50" t="s">
        <v>27</v>
      </c>
      <c r="B10" s="62">
        <v>0</v>
      </c>
      <c r="C10" s="25">
        <v>0</v>
      </c>
      <c r="D10" s="25"/>
      <c r="E10" s="25"/>
      <c r="F10" s="25"/>
      <c r="G10" s="25"/>
      <c r="H10" s="25"/>
      <c r="I10" s="25"/>
      <c r="J10" s="25">
        <f t="shared" si="0"/>
        <v>0</v>
      </c>
      <c r="K10" s="26">
        <f t="shared" ref="K10:K14" si="1">J10*B10</f>
        <v>0</v>
      </c>
    </row>
    <row r="11" spans="1:18" ht="13.8" x14ac:dyDescent="0.25">
      <c r="A11" s="50" t="s">
        <v>27</v>
      </c>
      <c r="B11" s="62">
        <v>0</v>
      </c>
      <c r="C11" s="25">
        <v>0</v>
      </c>
      <c r="D11" s="25"/>
      <c r="E11" s="25"/>
      <c r="F11" s="25"/>
      <c r="G11" s="25"/>
      <c r="H11" s="25"/>
      <c r="I11" s="25"/>
      <c r="J11" s="25">
        <f t="shared" si="0"/>
        <v>0</v>
      </c>
      <c r="K11" s="26">
        <f t="shared" si="1"/>
        <v>0</v>
      </c>
    </row>
    <row r="12" spans="1:18" ht="13.8" x14ac:dyDescent="0.25">
      <c r="A12" s="50" t="s">
        <v>27</v>
      </c>
      <c r="B12" s="62">
        <v>0</v>
      </c>
      <c r="C12" s="25">
        <v>0</v>
      </c>
      <c r="D12" s="25"/>
      <c r="E12" s="25"/>
      <c r="F12" s="25"/>
      <c r="G12" s="25"/>
      <c r="H12" s="25"/>
      <c r="I12" s="25"/>
      <c r="J12" s="25">
        <f t="shared" si="0"/>
        <v>0</v>
      </c>
      <c r="K12" s="26">
        <f t="shared" si="1"/>
        <v>0</v>
      </c>
    </row>
    <row r="13" spans="1:18" ht="13.8" x14ac:dyDescent="0.25">
      <c r="A13" s="50" t="s">
        <v>27</v>
      </c>
      <c r="B13" s="62">
        <v>0</v>
      </c>
      <c r="C13" s="25">
        <v>0</v>
      </c>
      <c r="D13" s="25"/>
      <c r="E13" s="25"/>
      <c r="F13" s="25"/>
      <c r="G13" s="25"/>
      <c r="H13" s="25"/>
      <c r="I13" s="25"/>
      <c r="J13" s="25">
        <f t="shared" si="0"/>
        <v>0</v>
      </c>
      <c r="K13" s="26">
        <f t="shared" si="1"/>
        <v>0</v>
      </c>
    </row>
    <row r="14" spans="1:18" ht="13.8" x14ac:dyDescent="0.25">
      <c r="A14" s="58"/>
      <c r="B14" s="62"/>
      <c r="C14" s="25"/>
      <c r="D14" s="25"/>
      <c r="E14" s="25"/>
      <c r="F14" s="25"/>
      <c r="G14" s="25"/>
      <c r="H14" s="25"/>
      <c r="I14" s="25"/>
      <c r="J14" s="25">
        <f t="shared" si="0"/>
        <v>0</v>
      </c>
      <c r="K14" s="26">
        <f t="shared" si="1"/>
        <v>0</v>
      </c>
    </row>
    <row r="15" spans="1:18" ht="13.8" x14ac:dyDescent="0.25">
      <c r="A15" s="24" t="s">
        <v>0</v>
      </c>
      <c r="B15" s="54"/>
      <c r="C15" s="25">
        <f t="shared" ref="C15" si="2">SUM(C8:C14)</f>
        <v>0</v>
      </c>
      <c r="D15" s="25"/>
      <c r="E15" s="25"/>
      <c r="F15" s="25"/>
      <c r="G15" s="25"/>
      <c r="H15" s="25"/>
      <c r="I15" s="25"/>
      <c r="J15" s="25">
        <f t="shared" si="0"/>
        <v>0</v>
      </c>
      <c r="K15" s="27">
        <f>SUM(K8:K14)</f>
        <v>0</v>
      </c>
    </row>
    <row r="16" spans="1:18" ht="13.8" x14ac:dyDescent="0.25">
      <c r="A16" s="24" t="s">
        <v>3</v>
      </c>
      <c r="B16" s="54"/>
      <c r="C16" s="26">
        <f>SUMPRODUCT($B$8:$B$13,C8:C13)</f>
        <v>0</v>
      </c>
      <c r="D16" s="26">
        <f t="shared" ref="D16:I16" si="3">SUMPRODUCT($B$8:$B$13,D8:D13)</f>
        <v>0</v>
      </c>
      <c r="E16" s="26">
        <f t="shared" si="3"/>
        <v>0</v>
      </c>
      <c r="F16" s="26">
        <f t="shared" si="3"/>
        <v>0</v>
      </c>
      <c r="G16" s="26">
        <f t="shared" si="3"/>
        <v>0</v>
      </c>
      <c r="H16" s="26">
        <f t="shared" si="3"/>
        <v>0</v>
      </c>
      <c r="I16" s="26">
        <f t="shared" si="3"/>
        <v>0</v>
      </c>
      <c r="J16" s="43"/>
      <c r="K16" s="28">
        <f>K15</f>
        <v>0</v>
      </c>
    </row>
    <row r="17" spans="1:12" ht="13.8" x14ac:dyDescent="0.25">
      <c r="A17" s="24" t="s">
        <v>4</v>
      </c>
      <c r="B17" s="29">
        <v>1</v>
      </c>
      <c r="C17" s="26">
        <f>C16*$B$17</f>
        <v>0</v>
      </c>
      <c r="D17" s="26">
        <f t="shared" ref="D17:I17" si="4">D16*$B$17</f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26">
        <f t="shared" si="4"/>
        <v>0</v>
      </c>
      <c r="J17" s="43"/>
      <c r="K17" s="26">
        <f>K16*B17</f>
        <v>0</v>
      </c>
    </row>
    <row r="18" spans="1:12" ht="13.8" x14ac:dyDescent="0.25">
      <c r="A18" s="47" t="s">
        <v>15</v>
      </c>
      <c r="B18" s="49"/>
      <c r="C18" s="64">
        <f t="shared" ref="C18:I18" si="5">SUM(C16:C17)</f>
        <v>0</v>
      </c>
      <c r="D18" s="64">
        <f t="shared" si="5"/>
        <v>0</v>
      </c>
      <c r="E18" s="64">
        <f t="shared" si="5"/>
        <v>0</v>
      </c>
      <c r="F18" s="64">
        <f t="shared" si="5"/>
        <v>0</v>
      </c>
      <c r="G18" s="64">
        <f t="shared" si="5"/>
        <v>0</v>
      </c>
      <c r="H18" s="64">
        <f t="shared" si="5"/>
        <v>0</v>
      </c>
      <c r="I18" s="64">
        <f t="shared" si="5"/>
        <v>0</v>
      </c>
      <c r="J18" s="43"/>
      <c r="K18" s="33">
        <f>SUM(K16:K17)</f>
        <v>0</v>
      </c>
    </row>
    <row r="19" spans="1:12" x14ac:dyDescent="0.25">
      <c r="A19" s="44"/>
      <c r="B19" s="49"/>
      <c r="C19" s="100"/>
      <c r="D19" s="101"/>
      <c r="E19" s="101"/>
      <c r="F19" s="101"/>
      <c r="G19" s="101"/>
      <c r="H19" s="101"/>
      <c r="I19" s="101"/>
      <c r="J19" s="101"/>
      <c r="K19" s="102"/>
    </row>
    <row r="20" spans="1:12" ht="41.4" x14ac:dyDescent="0.25">
      <c r="A20" s="78" t="s">
        <v>36</v>
      </c>
      <c r="B20" s="23" t="s">
        <v>37</v>
      </c>
      <c r="C20" s="103"/>
      <c r="D20" s="104"/>
      <c r="E20" s="104"/>
      <c r="F20" s="104"/>
      <c r="G20" s="104"/>
      <c r="H20" s="104"/>
      <c r="I20" s="104"/>
      <c r="J20" s="104"/>
      <c r="K20" s="19"/>
    </row>
    <row r="21" spans="1:12" ht="13.8" x14ac:dyDescent="0.25">
      <c r="A21" s="25"/>
      <c r="B21" s="52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5"/>
      <c r="K21" s="35">
        <f>SUM(C21:I21)</f>
        <v>0</v>
      </c>
    </row>
    <row r="22" spans="1:12" ht="13.8" x14ac:dyDescent="0.25">
      <c r="A22" s="25"/>
      <c r="B22" s="52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5"/>
      <c r="K22" s="35">
        <f t="shared" ref="K22:K26" si="6">SUM(C22:I22)</f>
        <v>0</v>
      </c>
    </row>
    <row r="23" spans="1:12" ht="13.8" x14ac:dyDescent="0.25">
      <c r="A23" s="25"/>
      <c r="B23" s="52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5"/>
      <c r="K23" s="35">
        <f t="shared" si="6"/>
        <v>0</v>
      </c>
    </row>
    <row r="24" spans="1:12" ht="13.8" x14ac:dyDescent="0.25">
      <c r="A24" s="25"/>
      <c r="B24" s="52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5"/>
      <c r="K24" s="35">
        <f t="shared" si="6"/>
        <v>0</v>
      </c>
    </row>
    <row r="25" spans="1:12" ht="13.8" x14ac:dyDescent="0.25">
      <c r="A25" s="25"/>
      <c r="B25" s="52"/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5"/>
      <c r="K25" s="35">
        <f t="shared" si="6"/>
        <v>0</v>
      </c>
    </row>
    <row r="26" spans="1:12" ht="13.8" x14ac:dyDescent="0.25">
      <c r="A26" s="51" t="s">
        <v>5</v>
      </c>
      <c r="B26" s="31"/>
      <c r="C26" s="68">
        <f>SUM(C21:C25)</f>
        <v>0</v>
      </c>
      <c r="D26" s="68">
        <f t="shared" ref="D26:I26" si="7">SUM(D21:D25)</f>
        <v>0</v>
      </c>
      <c r="E26" s="68">
        <f t="shared" si="7"/>
        <v>0</v>
      </c>
      <c r="F26" s="68">
        <f t="shared" si="7"/>
        <v>0</v>
      </c>
      <c r="G26" s="68">
        <f t="shared" si="7"/>
        <v>0</v>
      </c>
      <c r="H26" s="68">
        <f t="shared" si="7"/>
        <v>0</v>
      </c>
      <c r="I26" s="68">
        <f t="shared" si="7"/>
        <v>0</v>
      </c>
      <c r="J26" s="65"/>
      <c r="K26" s="35">
        <f t="shared" si="6"/>
        <v>0</v>
      </c>
    </row>
    <row r="27" spans="1:12" x14ac:dyDescent="0.25">
      <c r="A27" s="57"/>
      <c r="B27" s="105"/>
      <c r="C27" s="105"/>
      <c r="D27" s="105"/>
      <c r="E27" s="105"/>
      <c r="F27" s="105"/>
      <c r="G27" s="105"/>
      <c r="H27" s="105"/>
      <c r="I27" s="105"/>
      <c r="J27" s="105"/>
      <c r="K27" s="106"/>
    </row>
    <row r="28" spans="1:12" ht="13.8" x14ac:dyDescent="0.25">
      <c r="A28" s="32" t="s">
        <v>30</v>
      </c>
      <c r="B28" s="72" t="s">
        <v>23</v>
      </c>
      <c r="C28" s="54"/>
      <c r="D28" s="54"/>
      <c r="E28" s="54"/>
      <c r="F28" s="54"/>
      <c r="G28" s="54"/>
      <c r="H28" s="54"/>
      <c r="I28" s="54"/>
      <c r="J28" s="54"/>
      <c r="K28" s="77"/>
      <c r="L28" s="6"/>
    </row>
    <row r="29" spans="1:12" ht="13.8" x14ac:dyDescent="0.25">
      <c r="A29" s="25" t="s">
        <v>31</v>
      </c>
      <c r="B29" s="127">
        <v>0</v>
      </c>
      <c r="C29" s="127"/>
      <c r="D29" s="127"/>
      <c r="E29" s="127"/>
      <c r="F29" s="127"/>
      <c r="G29" s="127"/>
      <c r="H29" s="127"/>
      <c r="I29" s="127"/>
      <c r="J29" s="128"/>
      <c r="K29" s="129">
        <f>SUM(C29:I29)</f>
        <v>0</v>
      </c>
      <c r="L29" s="6"/>
    </row>
    <row r="30" spans="1:12" ht="13.8" x14ac:dyDescent="0.25">
      <c r="A30" s="37" t="s">
        <v>32</v>
      </c>
      <c r="B30" s="130"/>
      <c r="C30" s="131">
        <f>C29</f>
        <v>0</v>
      </c>
      <c r="D30" s="131"/>
      <c r="E30" s="131"/>
      <c r="F30" s="131"/>
      <c r="G30" s="131"/>
      <c r="H30" s="131"/>
      <c r="I30" s="131"/>
      <c r="J30" s="131"/>
      <c r="K30" s="131">
        <f>+K29</f>
        <v>0</v>
      </c>
      <c r="L30" s="73"/>
    </row>
    <row r="31" spans="1:12" ht="13.8" x14ac:dyDescent="0.2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7"/>
    </row>
    <row r="32" spans="1:12" ht="13.8" x14ac:dyDescent="0.25">
      <c r="A32" s="37" t="s">
        <v>34</v>
      </c>
      <c r="B32" s="29"/>
      <c r="C32" s="66">
        <f>C18*B32</f>
        <v>0</v>
      </c>
      <c r="D32" s="66">
        <f t="shared" ref="D32:I32" si="8">D18*C32</f>
        <v>0</v>
      </c>
      <c r="E32" s="66">
        <f t="shared" si="8"/>
        <v>0</v>
      </c>
      <c r="F32" s="66">
        <f t="shared" si="8"/>
        <v>0</v>
      </c>
      <c r="G32" s="66">
        <f t="shared" si="8"/>
        <v>0</v>
      </c>
      <c r="H32" s="66">
        <f t="shared" si="8"/>
        <v>0</v>
      </c>
      <c r="I32" s="66">
        <f t="shared" si="8"/>
        <v>0</v>
      </c>
      <c r="J32" s="14"/>
      <c r="K32" s="26">
        <f>SUM(C32:I32)</f>
        <v>0</v>
      </c>
    </row>
    <row r="33" spans="1:16" ht="13.8" x14ac:dyDescent="0.25">
      <c r="A33" s="46" t="s">
        <v>2</v>
      </c>
      <c r="B33" s="49"/>
      <c r="C33" s="64">
        <f>C26+C18+C30+C32</f>
        <v>0</v>
      </c>
      <c r="D33" s="64">
        <f t="shared" ref="D33:I33" si="9">D26+D18+D30+D32</f>
        <v>0</v>
      </c>
      <c r="E33" s="64">
        <f t="shared" si="9"/>
        <v>0</v>
      </c>
      <c r="F33" s="64">
        <f t="shared" si="9"/>
        <v>0</v>
      </c>
      <c r="G33" s="64">
        <f t="shared" si="9"/>
        <v>0</v>
      </c>
      <c r="H33" s="64">
        <f t="shared" si="9"/>
        <v>0</v>
      </c>
      <c r="I33" s="64">
        <f t="shared" si="9"/>
        <v>0</v>
      </c>
      <c r="J33" s="40"/>
      <c r="K33" s="26">
        <f>SUM(C33:I33)</f>
        <v>0</v>
      </c>
    </row>
    <row r="34" spans="1:16" ht="13.8" x14ac:dyDescent="0.25">
      <c r="A34" s="46" t="s">
        <v>7</v>
      </c>
      <c r="B34" s="49"/>
      <c r="C34" s="48" t="e">
        <f>C33/K33</f>
        <v>#DIV/0!</v>
      </c>
      <c r="D34" s="48" t="e">
        <f>D33/K33</f>
        <v>#DIV/0!</v>
      </c>
      <c r="E34" s="48" t="e">
        <f>E33/K33</f>
        <v>#DIV/0!</v>
      </c>
      <c r="F34" s="48" t="e">
        <f>F33/K33</f>
        <v>#DIV/0!</v>
      </c>
      <c r="G34" s="48" t="e">
        <f>G33/K33</f>
        <v>#DIV/0!</v>
      </c>
      <c r="H34" s="48" t="e">
        <f>H33/K33</f>
        <v>#DIV/0!</v>
      </c>
      <c r="I34" s="48" t="e">
        <f>I33/K33</f>
        <v>#DIV/0!</v>
      </c>
      <c r="J34" s="40"/>
      <c r="K34" s="125" t="e">
        <f>SUM(C34:I34)</f>
        <v>#DIV/0!</v>
      </c>
    </row>
    <row r="35" spans="1:16" ht="13.8" thickBot="1" x14ac:dyDescent="0.3"/>
    <row r="36" spans="1:16" ht="13.8" x14ac:dyDescent="0.25">
      <c r="B36" s="91" t="s">
        <v>41</v>
      </c>
      <c r="C36" s="91"/>
      <c r="D36" s="82"/>
      <c r="E36" s="82"/>
      <c r="F36" s="82"/>
      <c r="G36" s="82"/>
      <c r="H36" s="82"/>
      <c r="I36" s="82"/>
      <c r="J36" s="82"/>
      <c r="K36" s="83"/>
      <c r="L36" s="6"/>
      <c r="M36" s="6"/>
      <c r="N36" s="6"/>
      <c r="O36" s="6"/>
      <c r="P36" s="6"/>
    </row>
    <row r="37" spans="1:16" ht="13.8" x14ac:dyDescent="0.25">
      <c r="B37" s="85" t="s">
        <v>42</v>
      </c>
      <c r="C37" s="85"/>
      <c r="D37" s="6"/>
      <c r="E37" s="6"/>
      <c r="F37" s="6"/>
      <c r="G37" s="6"/>
      <c r="H37" s="6"/>
      <c r="I37" s="6"/>
      <c r="J37" s="6"/>
      <c r="K37" s="84"/>
      <c r="L37" s="6"/>
      <c r="M37" s="6"/>
      <c r="N37" s="6"/>
      <c r="O37" s="6"/>
      <c r="P37" s="6"/>
    </row>
    <row r="38" spans="1:16" ht="13.8" x14ac:dyDescent="0.25">
      <c r="B38" s="85" t="s">
        <v>43</v>
      </c>
      <c r="C38" s="85"/>
      <c r="D38" s="6"/>
      <c r="E38" s="6"/>
      <c r="F38" s="6"/>
      <c r="G38" s="6"/>
      <c r="H38" s="6"/>
      <c r="I38" s="6"/>
      <c r="J38" s="6"/>
      <c r="K38" s="84"/>
      <c r="L38" s="6"/>
      <c r="M38" s="6"/>
      <c r="N38" s="6"/>
      <c r="O38" s="6"/>
      <c r="P38" s="6"/>
    </row>
    <row r="39" spans="1:16" x14ac:dyDescent="0.25">
      <c r="B39" s="92"/>
      <c r="K39" s="86"/>
    </row>
    <row r="40" spans="1:16" x14ac:dyDescent="0.25">
      <c r="B40" s="92"/>
      <c r="K40" s="86"/>
    </row>
    <row r="41" spans="1:16" ht="15" customHeight="1" x14ac:dyDescent="0.25">
      <c r="B41" s="99"/>
      <c r="C41" s="90"/>
      <c r="D41" s="90"/>
      <c r="E41" s="90"/>
      <c r="F41" s="90"/>
      <c r="G41" s="90"/>
      <c r="H41" s="90"/>
      <c r="I41" s="90"/>
      <c r="J41" s="90"/>
      <c r="K41" s="86"/>
    </row>
    <row r="42" spans="1:16" ht="13.8" thickBot="1" x14ac:dyDescent="0.3">
      <c r="B42" s="87"/>
      <c r="C42" s="88"/>
      <c r="D42" s="88"/>
      <c r="E42" s="88"/>
      <c r="F42" s="88"/>
      <c r="G42" s="88"/>
      <c r="H42" s="88"/>
      <c r="I42" s="88"/>
      <c r="J42" s="88"/>
      <c r="K42" s="89"/>
    </row>
  </sheetData>
  <mergeCells count="1">
    <mergeCell ref="A6:K6"/>
  </mergeCells>
  <dataValidations count="1">
    <dataValidation type="list" allowBlank="1" showInputMessage="1" showErrorMessage="1" sqref="B4" xr:uid="{4993FED9-4ADB-402A-9F57-9168023BD00A}">
      <formula1>"YES, NO"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Prime Consultant</vt:lpstr>
      <vt:lpstr>Subconsultant 1</vt:lpstr>
      <vt:lpstr>Subconsultant 2</vt:lpstr>
      <vt:lpstr>Subconsultant 3</vt:lpstr>
      <vt:lpstr>'Prime Consultant'!Print_Area</vt:lpstr>
    </vt:vector>
  </TitlesOfParts>
  <Company>WSA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1Smith</dc:creator>
  <cp:lastModifiedBy>Therese Bergeon</cp:lastModifiedBy>
  <cp:lastPrinted>2015-07-07T15:01:02Z</cp:lastPrinted>
  <dcterms:created xsi:type="dcterms:W3CDTF">2008-08-26T17:11:39Z</dcterms:created>
  <dcterms:modified xsi:type="dcterms:W3CDTF">2024-10-18T21:23:33Z</dcterms:modified>
</cp:coreProperties>
</file>