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gal Services\TR_Procurement\Program Specific\FY25 Procurements\Flooded Roads Information System\3. Website Documents\"/>
    </mc:Choice>
  </mc:AlternateContent>
  <xr:revisionPtr revIDLastSave="0" documentId="13_ncr:1_{D658E1C6-283A-4AE9-AD74-6BF2E2E18606}" xr6:coauthVersionLast="47" xr6:coauthVersionMax="47" xr10:uidLastSave="{00000000-0000-0000-0000-000000000000}"/>
  <bookViews>
    <workbookView xWindow="-27975" yWindow="-435" windowWidth="27960" windowHeight="15585" tabRatio="706" xr2:uid="{00000000-000D-0000-FFFF-FFFF00000000}"/>
  </bookViews>
  <sheets>
    <sheet name="Prime Consultant" sheetId="8" r:id="rId1"/>
    <sheet name="Subconsultant 1" sheetId="9" r:id="rId2"/>
    <sheet name="Subconsultant 2" sheetId="14" r:id="rId3"/>
    <sheet name="Subconsultant 3" sheetId="15" r:id="rId4"/>
    <sheet name="Subconsultant 4" sheetId="16" r:id="rId5"/>
  </sheets>
  <definedNames>
    <definedName name="_xlnm.Print_Area" localSheetId="0">'Prime Consultant'!$A$9:$P$72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5" l="1"/>
  <c r="E34" i="15"/>
  <c r="F34" i="15"/>
  <c r="G34" i="15"/>
  <c r="H34" i="15"/>
  <c r="D33" i="15"/>
  <c r="E33" i="15"/>
  <c r="F33" i="15"/>
  <c r="G33" i="15"/>
  <c r="H33" i="15"/>
  <c r="J32" i="16"/>
  <c r="D33" i="16"/>
  <c r="E33" i="16"/>
  <c r="F33" i="16"/>
  <c r="G33" i="16"/>
  <c r="H33" i="16"/>
  <c r="C33" i="16"/>
  <c r="J26" i="16"/>
  <c r="J25" i="16"/>
  <c r="J24" i="16"/>
  <c r="J23" i="16"/>
  <c r="J22" i="16"/>
  <c r="J21" i="16"/>
  <c r="D18" i="16"/>
  <c r="E18" i="16"/>
  <c r="F18" i="16"/>
  <c r="G18" i="16"/>
  <c r="H18" i="16"/>
  <c r="D17" i="16"/>
  <c r="E17" i="16"/>
  <c r="F17" i="16"/>
  <c r="G17" i="16"/>
  <c r="H17" i="16"/>
  <c r="D16" i="16"/>
  <c r="E16" i="16"/>
  <c r="F16" i="16"/>
  <c r="G16" i="16"/>
  <c r="H16" i="16"/>
  <c r="D15" i="16"/>
  <c r="E15" i="16"/>
  <c r="F15" i="16"/>
  <c r="G15" i="16"/>
  <c r="H15" i="16"/>
  <c r="I9" i="16"/>
  <c r="I10" i="16"/>
  <c r="I11" i="16"/>
  <c r="I12" i="16"/>
  <c r="I13" i="16"/>
  <c r="I14" i="16"/>
  <c r="I8" i="16"/>
  <c r="I15" i="14"/>
  <c r="I9" i="14"/>
  <c r="I10" i="14"/>
  <c r="I11" i="14"/>
  <c r="I12" i="14"/>
  <c r="I13" i="14"/>
  <c r="I14" i="14"/>
  <c r="I8" i="14"/>
  <c r="H17" i="9"/>
  <c r="I15" i="9"/>
  <c r="I13" i="9"/>
  <c r="I12" i="9"/>
  <c r="I11" i="9"/>
  <c r="I10" i="9"/>
  <c r="I9" i="9"/>
  <c r="I8" i="9"/>
  <c r="H17" i="15"/>
  <c r="I15" i="15"/>
  <c r="I9" i="15"/>
  <c r="I10" i="15"/>
  <c r="I11" i="15"/>
  <c r="I12" i="15"/>
  <c r="I13" i="15"/>
  <c r="I8" i="15"/>
  <c r="D16" i="15"/>
  <c r="E16" i="15"/>
  <c r="E17" i="15" s="1"/>
  <c r="F16" i="15"/>
  <c r="F17" i="15" s="1"/>
  <c r="G16" i="15"/>
  <c r="G17" i="15" s="1"/>
  <c r="H16" i="15"/>
  <c r="J32" i="14"/>
  <c r="J26" i="14"/>
  <c r="J25" i="14"/>
  <c r="J24" i="14"/>
  <c r="J23" i="14"/>
  <c r="J22" i="14"/>
  <c r="J21" i="14"/>
  <c r="D17" i="14"/>
  <c r="E17" i="14"/>
  <c r="F17" i="14"/>
  <c r="G17" i="14"/>
  <c r="H17" i="14"/>
  <c r="D16" i="14"/>
  <c r="D18" i="14" s="1"/>
  <c r="D33" i="14" s="1"/>
  <c r="E16" i="14"/>
  <c r="F16" i="14"/>
  <c r="G16" i="14"/>
  <c r="H16" i="14"/>
  <c r="E18" i="14"/>
  <c r="E33" i="14" s="1"/>
  <c r="F18" i="14"/>
  <c r="F33" i="14" s="1"/>
  <c r="G18" i="14"/>
  <c r="C18" i="14"/>
  <c r="G33" i="14"/>
  <c r="G33" i="9"/>
  <c r="H33" i="9"/>
  <c r="J26" i="9"/>
  <c r="J25" i="9"/>
  <c r="J23" i="9"/>
  <c r="J22" i="9"/>
  <c r="J21" i="9"/>
  <c r="G26" i="9"/>
  <c r="H26" i="9"/>
  <c r="G18" i="9"/>
  <c r="H18" i="9"/>
  <c r="G17" i="9"/>
  <c r="G16" i="9"/>
  <c r="H16" i="9"/>
  <c r="G55" i="8"/>
  <c r="H55" i="8"/>
  <c r="J54" i="8"/>
  <c r="G47" i="8"/>
  <c r="G48" i="8" s="1"/>
  <c r="H47" i="8"/>
  <c r="H48" i="8" s="1"/>
  <c r="J46" i="8"/>
  <c r="D46" i="8"/>
  <c r="E46" i="8"/>
  <c r="F46" i="8"/>
  <c r="G46" i="8"/>
  <c r="H46" i="8"/>
  <c r="J45" i="8"/>
  <c r="J44" i="8"/>
  <c r="J43" i="8"/>
  <c r="J42" i="8"/>
  <c r="J41" i="8"/>
  <c r="J40" i="8"/>
  <c r="J39" i="8"/>
  <c r="D17" i="15" l="1"/>
  <c r="D18" i="15" s="1"/>
  <c r="F18" i="15"/>
  <c r="G18" i="15"/>
  <c r="H18" i="15"/>
  <c r="E18" i="15"/>
  <c r="H18" i="14"/>
  <c r="H33" i="14" s="1"/>
  <c r="H32" i="8" l="1"/>
  <c r="G32" i="8"/>
  <c r="H31" i="8"/>
  <c r="G31" i="8"/>
  <c r="H30" i="8"/>
  <c r="H29" i="8"/>
  <c r="G29" i="8"/>
  <c r="F29" i="8"/>
  <c r="E29" i="8"/>
  <c r="C32" i="8"/>
  <c r="C31" i="8"/>
  <c r="G30" i="8"/>
  <c r="F30" i="8"/>
  <c r="E30" i="8"/>
  <c r="D30" i="8"/>
  <c r="C30" i="8"/>
  <c r="J30" i="8" s="1"/>
  <c r="D29" i="8"/>
  <c r="C29" i="8"/>
  <c r="G26" i="8"/>
  <c r="H26" i="8"/>
  <c r="G25" i="8"/>
  <c r="H25" i="8"/>
  <c r="G24" i="8"/>
  <c r="H24" i="8"/>
  <c r="F24" i="8"/>
  <c r="D55" i="8"/>
  <c r="E55" i="8"/>
  <c r="F55" i="8"/>
  <c r="C55" i="8"/>
  <c r="J55" i="8" s="1"/>
  <c r="A64" i="8"/>
  <c r="A71" i="8" s="1"/>
  <c r="C30" i="16"/>
  <c r="J29" i="16"/>
  <c r="J30" i="16" s="1"/>
  <c r="F26" i="16"/>
  <c r="E26" i="16"/>
  <c r="D26" i="16"/>
  <c r="C26" i="16"/>
  <c r="C16" i="16"/>
  <c r="C17" i="16" s="1"/>
  <c r="C15" i="16"/>
  <c r="I15" i="16" s="1"/>
  <c r="J14" i="16"/>
  <c r="J13" i="16"/>
  <c r="J12" i="16"/>
  <c r="J11" i="16"/>
  <c r="J10" i="16"/>
  <c r="J9" i="16"/>
  <c r="J8" i="16"/>
  <c r="H35" i="8" l="1"/>
  <c r="C35" i="8"/>
  <c r="H56" i="8"/>
  <c r="G35" i="8"/>
  <c r="J29" i="8"/>
  <c r="J15" i="16"/>
  <c r="J16" i="16" s="1"/>
  <c r="C18" i="16"/>
  <c r="F32" i="8" l="1"/>
  <c r="E32" i="8"/>
  <c r="D32" i="8"/>
  <c r="J32" i="8" s="1"/>
  <c r="G56" i="8"/>
  <c r="J17" i="16"/>
  <c r="J18" i="16" s="1"/>
  <c r="J33" i="16" s="1"/>
  <c r="D34" i="16" l="1"/>
  <c r="E34" i="16"/>
  <c r="G34" i="16"/>
  <c r="F34" i="16"/>
  <c r="H34" i="16"/>
  <c r="J34" i="16"/>
  <c r="C34" i="16"/>
  <c r="I10" i="8" l="1"/>
  <c r="J10" i="8" s="1"/>
  <c r="A61" i="8"/>
  <c r="A68" i="8" s="1"/>
  <c r="J32" i="9"/>
  <c r="J32" i="15"/>
  <c r="D26" i="9"/>
  <c r="D47" i="8" s="1"/>
  <c r="D48" i="8" s="1"/>
  <c r="E26" i="9"/>
  <c r="F26" i="9"/>
  <c r="D16" i="9"/>
  <c r="D17" i="9" s="1"/>
  <c r="I14" i="9"/>
  <c r="E16" i="9"/>
  <c r="E17" i="9" s="1"/>
  <c r="F16" i="9"/>
  <c r="J9" i="14"/>
  <c r="J8" i="14"/>
  <c r="J10" i="14"/>
  <c r="J22" i="15"/>
  <c r="J23" i="15"/>
  <c r="J24" i="15"/>
  <c r="J25" i="15"/>
  <c r="J21" i="15"/>
  <c r="D26" i="15"/>
  <c r="E26" i="15"/>
  <c r="F26" i="15"/>
  <c r="D15" i="15"/>
  <c r="E15" i="15"/>
  <c r="F15" i="15"/>
  <c r="D24" i="8"/>
  <c r="E24" i="8"/>
  <c r="C24" i="8"/>
  <c r="D23" i="8"/>
  <c r="E23" i="8"/>
  <c r="F23" i="8"/>
  <c r="C23" i="8"/>
  <c r="I11" i="8"/>
  <c r="J11" i="8" s="1"/>
  <c r="I12" i="8"/>
  <c r="I13" i="8"/>
  <c r="I14" i="8"/>
  <c r="I15" i="8"/>
  <c r="I16" i="8"/>
  <c r="I17" i="8"/>
  <c r="I18" i="8"/>
  <c r="I19" i="8"/>
  <c r="I20" i="8"/>
  <c r="I21" i="8"/>
  <c r="J21" i="8" s="1"/>
  <c r="A63" i="8"/>
  <c r="A70" i="8" s="1"/>
  <c r="C30" i="15"/>
  <c r="J29" i="15"/>
  <c r="J30" i="15" s="1"/>
  <c r="C26" i="15"/>
  <c r="C16" i="15"/>
  <c r="C15" i="15"/>
  <c r="J14" i="15"/>
  <c r="J13" i="15"/>
  <c r="J12" i="15"/>
  <c r="J11" i="15"/>
  <c r="J10" i="15"/>
  <c r="J9" i="15"/>
  <c r="J8" i="15"/>
  <c r="A62" i="8"/>
  <c r="A69" i="8" s="1"/>
  <c r="A60" i="8"/>
  <c r="A67" i="8" s="1"/>
  <c r="C26" i="9"/>
  <c r="J26" i="15" l="1"/>
  <c r="F47" i="8"/>
  <c r="F48" i="8" s="1"/>
  <c r="E47" i="8"/>
  <c r="E48" i="8" s="1"/>
  <c r="F25" i="8"/>
  <c r="F26" i="8" s="1"/>
  <c r="E25" i="8"/>
  <c r="E26" i="8" s="1"/>
  <c r="D25" i="8"/>
  <c r="D26" i="8" s="1"/>
  <c r="F17" i="9"/>
  <c r="F18" i="9" s="1"/>
  <c r="F33" i="9" s="1"/>
  <c r="E18" i="9"/>
  <c r="E33" i="9" s="1"/>
  <c r="D18" i="9"/>
  <c r="D33" i="9" s="1"/>
  <c r="J15" i="15"/>
  <c r="J16" i="15" s="1"/>
  <c r="C17" i="15"/>
  <c r="C18" i="15" s="1"/>
  <c r="C33" i="15" s="1"/>
  <c r="C30" i="14"/>
  <c r="J29" i="14"/>
  <c r="J30" i="14" s="1"/>
  <c r="C26" i="14"/>
  <c r="C16" i="14"/>
  <c r="C17" i="14" s="1"/>
  <c r="C15" i="14"/>
  <c r="J14" i="14"/>
  <c r="J13" i="14"/>
  <c r="J12" i="14"/>
  <c r="J11" i="14"/>
  <c r="J15" i="14" s="1"/>
  <c r="J16" i="14" s="1"/>
  <c r="D31" i="8" l="1"/>
  <c r="E31" i="8"/>
  <c r="E35" i="8" s="1"/>
  <c r="E56" i="8" s="1"/>
  <c r="F31" i="8"/>
  <c r="F35" i="8" s="1"/>
  <c r="F56" i="8" s="1"/>
  <c r="J17" i="14"/>
  <c r="J18" i="14" s="1"/>
  <c r="C47" i="8"/>
  <c r="J47" i="8" s="1"/>
  <c r="J17" i="15"/>
  <c r="J18" i="15" s="1"/>
  <c r="C33" i="14"/>
  <c r="J31" i="8" l="1"/>
  <c r="D35" i="8"/>
  <c r="D56" i="8" s="1"/>
  <c r="J33" i="15"/>
  <c r="J34" i="15" s="1"/>
  <c r="J33" i="14"/>
  <c r="J8" i="9"/>
  <c r="G34" i="14" l="1"/>
  <c r="D34" i="14"/>
  <c r="F34" i="14"/>
  <c r="E34" i="14"/>
  <c r="H34" i="14"/>
  <c r="C34" i="15"/>
  <c r="B63" i="8"/>
  <c r="B62" i="8"/>
  <c r="J34" i="14"/>
  <c r="C34" i="14"/>
  <c r="C30" i="9"/>
  <c r="J29" i="9"/>
  <c r="J30" i="9" s="1"/>
  <c r="C16" i="9"/>
  <c r="C15" i="9"/>
  <c r="J14" i="9"/>
  <c r="J13" i="9"/>
  <c r="J12" i="9"/>
  <c r="J11" i="9"/>
  <c r="J10" i="9"/>
  <c r="J9" i="9"/>
  <c r="J15" i="9" l="1"/>
  <c r="J16" i="9" s="1"/>
  <c r="J17" i="9" s="1"/>
  <c r="J18" i="9" s="1"/>
  <c r="J33" i="9" s="1"/>
  <c r="C17" i="9"/>
  <c r="C18" i="9" s="1"/>
  <c r="C33" i="9" s="1"/>
  <c r="B61" i="8" l="1"/>
  <c r="G34" i="9"/>
  <c r="H34" i="9"/>
  <c r="E34" i="9"/>
  <c r="D34" i="9"/>
  <c r="F34" i="9"/>
  <c r="C34" i="9"/>
  <c r="J34" i="9" l="1"/>
  <c r="C52" i="8"/>
  <c r="C46" i="8" l="1"/>
  <c r="J48" i="8" s="1"/>
  <c r="J18" i="8" l="1"/>
  <c r="J20" i="8" l="1"/>
  <c r="J17" i="8"/>
  <c r="J16" i="8"/>
  <c r="J15" i="8"/>
  <c r="J14" i="8"/>
  <c r="J13" i="8"/>
  <c r="J12" i="8"/>
  <c r="J19" i="8" l="1"/>
  <c r="I23" i="8" l="1"/>
  <c r="C48" i="8" l="1"/>
  <c r="C56" i="8" s="1"/>
  <c r="J23" i="8" l="1"/>
  <c r="J24" i="8" s="1"/>
  <c r="C25" i="8"/>
  <c r="J25" i="8" l="1"/>
  <c r="J26" i="8" s="1"/>
  <c r="C26" i="8"/>
  <c r="J35" i="8" l="1"/>
  <c r="D36" i="8" l="1"/>
  <c r="E36" i="8"/>
  <c r="F36" i="8"/>
  <c r="H36" i="8"/>
  <c r="G36" i="8"/>
  <c r="J56" i="8"/>
  <c r="B69" i="8" l="1"/>
  <c r="G57" i="8"/>
  <c r="H57" i="8"/>
  <c r="F57" i="8"/>
  <c r="E57" i="8"/>
  <c r="D57" i="8"/>
  <c r="B68" i="8"/>
  <c r="B60" i="8"/>
  <c r="B67" i="8" s="1"/>
  <c r="C57" i="8"/>
  <c r="J57" i="8" s="1"/>
  <c r="C36" i="8"/>
  <c r="J36" i="8" s="1"/>
  <c r="B70" i="8" l="1"/>
  <c r="B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tc={EB15CCB8-E0D0-4B8B-B105-8FFA5B212817}</author>
  </authors>
  <commentList>
    <comment ref="A54" authorId="0" shapeId="0" xr:uid="{EB15CCB8-E0D0-4B8B-B105-8FFA5B21281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row is for profit.  Since profit is a fixed fee, you may enter your percentage in B53, but C53, D53, etc. will not calculate based on that percentage.  You will need to enter profit manually.  </t>
      </text>
    </comment>
  </commentList>
</comments>
</file>

<file path=xl/sharedStrings.xml><?xml version="1.0" encoding="utf-8"?>
<sst xmlns="http://schemas.openxmlformats.org/spreadsheetml/2006/main" count="256" uniqueCount="84">
  <si>
    <t>Total Hours</t>
  </si>
  <si>
    <t>Total Direct Salary</t>
  </si>
  <si>
    <t>Proposed Total Fee with Expenses</t>
  </si>
  <si>
    <t>Raw Salaries</t>
  </si>
  <si>
    <t>Overhead</t>
  </si>
  <si>
    <t>Total Expenses</t>
  </si>
  <si>
    <t>Subconsultants</t>
  </si>
  <si>
    <t>Percent Total Costs by Task</t>
  </si>
  <si>
    <t>Percent Labor By Task</t>
  </si>
  <si>
    <t>Total Labor Costs by Task</t>
  </si>
  <si>
    <t>Airline Travel</t>
  </si>
  <si>
    <t>Hotel</t>
  </si>
  <si>
    <t>Car Rental plus fuel</t>
  </si>
  <si>
    <t>Personal Vehicle Mileage</t>
  </si>
  <si>
    <t>See Tab 2</t>
  </si>
  <si>
    <t>Total Labor Cost</t>
  </si>
  <si>
    <t>Maximum Hourly Rate</t>
  </si>
  <si>
    <t>Other</t>
  </si>
  <si>
    <t>Project Manager</t>
  </si>
  <si>
    <t xml:space="preserve">  </t>
  </si>
  <si>
    <t xml:space="preserve">Total Sub-Consultant Expenses </t>
  </si>
  <si>
    <t>See Tab 3</t>
  </si>
  <si>
    <t>Subconsultant 2</t>
  </si>
  <si>
    <t>Per Unit</t>
  </si>
  <si>
    <t>Subconsultant 1</t>
  </si>
  <si>
    <t>Total Prime Consultant Expenses</t>
  </si>
  <si>
    <t>Total Prime Consultant Labor Cost</t>
  </si>
  <si>
    <t>Position Title</t>
  </si>
  <si>
    <t>Position Titles</t>
  </si>
  <si>
    <t>Meals (GSA Rate)</t>
  </si>
  <si>
    <t>Equipment</t>
  </si>
  <si>
    <t xml:space="preserve">Not applicable for this contract. </t>
  </si>
  <si>
    <t>Total Equipment</t>
  </si>
  <si>
    <t>Fixed Fee/Profit (Prime + Subs)</t>
  </si>
  <si>
    <t>Fixed Fee/Profit</t>
  </si>
  <si>
    <t>Personnel</t>
  </si>
  <si>
    <t xml:space="preserve">Expenses 
(e.g. other direct costs, travel and subsistence) </t>
  </si>
  <si>
    <t>Per Unit/Trip</t>
  </si>
  <si>
    <t>APPENDIX B</t>
  </si>
  <si>
    <t>Fixed Fee/Profit (Prime)</t>
  </si>
  <si>
    <t>Phone:</t>
  </si>
  <si>
    <t>Is this firm a DBE?</t>
  </si>
  <si>
    <t>Prime Consultant - Total Project Budget</t>
  </si>
  <si>
    <t>Firm Name</t>
  </si>
  <si>
    <t>Contact</t>
  </si>
  <si>
    <t>Insert contact name here</t>
  </si>
  <si>
    <t>E-mail</t>
  </si>
  <si>
    <t>Phone</t>
  </si>
  <si>
    <t>Insert contact email here</t>
  </si>
  <si>
    <t>insert contact phone here</t>
  </si>
  <si>
    <t>Subconsultant name</t>
  </si>
  <si>
    <t>Is this subconsultant a DBE?</t>
  </si>
  <si>
    <t>Project Name - Subconsultant Budget</t>
  </si>
  <si>
    <t>Firm Name:</t>
  </si>
  <si>
    <t>Contact:</t>
  </si>
  <si>
    <t>E-mail:</t>
  </si>
  <si>
    <t>Name of sub</t>
  </si>
  <si>
    <t>name of sub contact</t>
  </si>
  <si>
    <t>e-mail of sub contact</t>
  </si>
  <si>
    <t>phone # of sub contact</t>
  </si>
  <si>
    <t>Budget Summary</t>
  </si>
  <si>
    <t>DBE Percentages</t>
  </si>
  <si>
    <t>YES</t>
  </si>
  <si>
    <t xml:space="preserve">By signing below, I certify the cost estimate is in accordance with my Agency and cost will be incurred in conformance with requirements of 2  Code of Federal Regulations 200,  "Uniform Administrative </t>
  </si>
  <si>
    <t>Requirements, Cost Principles, and Audit Requirements for Federal Awards (2 CFR 200)".</t>
  </si>
  <si>
    <t>By signing below, I certify the cost estimate is in accordance with my Agency and cost will be incurred in conformance with requirements of 2 Code of Federal Regulations 200, "Uniform Administrative</t>
  </si>
  <si>
    <t xml:space="preserve">By signing below, I certify the cost estimate is in accordance with my Agency and cost will be incurred in conformance with requirements of 2 Code of Federal Regulations 200, "Uniform Administrative </t>
  </si>
  <si>
    <t xml:space="preserve">  By signing below, I certify the cost estimate is in accordance with my Agency standards and cost will be incurred in conformance with requirements of 2 Code of Federal</t>
  </si>
  <si>
    <t xml:space="preserve"> Regulations 200, "Uniform Administrative  Cost Principles, and Audit Requirements for Federal Awards (2 CFR 200)".  Requirements, Cost Principles, and Audit Requirements for </t>
  </si>
  <si>
    <t>Federal Awards (2 CFR 200)".</t>
  </si>
  <si>
    <t>NO</t>
  </si>
  <si>
    <t>Subconsultant 3</t>
  </si>
  <si>
    <t>Subconsultant 4</t>
  </si>
  <si>
    <t>See Tab 4</t>
  </si>
  <si>
    <t>See Tab 5</t>
  </si>
  <si>
    <t>Task 1: Project Management</t>
  </si>
  <si>
    <t>Insert Firm Name</t>
  </si>
  <si>
    <t>Flooded Roads Information System Project</t>
  </si>
  <si>
    <t>Flood Roads Information System Project</t>
  </si>
  <si>
    <t>Task 2A:  Data Collection Existing/Historical Conditions</t>
  </si>
  <si>
    <t>Task 2B:  Data Collection Real Time Conditions</t>
  </si>
  <si>
    <t>Task 2C:  Software Program Design</t>
  </si>
  <si>
    <t>Task 2D:  Testing and Feedback Integration</t>
  </si>
  <si>
    <t>Task 2E:  Public Dissemination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</si>
</sst>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[$-409]mmmm\ d\,\ yyyy;@"/>
    <numFmt numFmtId="168" formatCode="&quot;$&quot;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2" applyNumberFormat="1"/>
    <xf numFmtId="0" fontId="4" fillId="0" borderId="0" xfId="0" applyFont="1"/>
    <xf numFmtId="0" fontId="6" fillId="0" borderId="1" xfId="0" applyFont="1" applyBorder="1"/>
    <xf numFmtId="0" fontId="5" fillId="0" borderId="0" xfId="0" applyFont="1"/>
    <xf numFmtId="0" fontId="7" fillId="0" borderId="0" xfId="0" applyFont="1"/>
    <xf numFmtId="165" fontId="4" fillId="0" borderId="1" xfId="2" applyNumberFormat="1" applyFont="1" applyBorder="1"/>
    <xf numFmtId="0" fontId="7" fillId="0" borderId="0" xfId="0" applyFont="1" applyAlignment="1">
      <alignment horizontal="left"/>
    </xf>
    <xf numFmtId="9" fontId="4" fillId="0" borderId="1" xfId="2" applyFont="1" applyBorder="1"/>
    <xf numFmtId="164" fontId="5" fillId="3" borderId="1" xfId="1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6" fontId="7" fillId="4" borderId="1" xfId="1" applyNumberFormat="1" applyFont="1" applyFill="1" applyBorder="1" applyAlignment="1">
      <alignment horizontal="left"/>
    </xf>
    <xf numFmtId="0" fontId="4" fillId="4" borderId="1" xfId="0" applyFont="1" applyFill="1" applyBorder="1"/>
    <xf numFmtId="0" fontId="7" fillId="4" borderId="1" xfId="0" applyFont="1" applyFill="1" applyBorder="1"/>
    <xf numFmtId="0" fontId="0" fillId="3" borderId="5" xfId="0" applyFill="1" applyBorder="1"/>
    <xf numFmtId="10" fontId="4" fillId="0" borderId="1" xfId="0" applyNumberFormat="1" applyFont="1" applyBorder="1"/>
    <xf numFmtId="44" fontId="7" fillId="0" borderId="1" xfId="0" applyNumberFormat="1" applyFont="1" applyBorder="1"/>
    <xf numFmtId="168" fontId="2" fillId="0" borderId="0" xfId="2" applyNumberForma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1" applyNumberFormat="1" applyFont="1" applyBorder="1"/>
    <xf numFmtId="164" fontId="5" fillId="2" borderId="1" xfId="1" applyNumberFormat="1" applyFont="1" applyFill="1" applyBorder="1"/>
    <xf numFmtId="164" fontId="5" fillId="0" borderId="1" xfId="0" applyNumberFormat="1" applyFont="1" applyBorder="1"/>
    <xf numFmtId="10" fontId="5" fillId="0" borderId="1" xfId="2" applyNumberFormat="1" applyFont="1" applyBorder="1" applyAlignment="1">
      <alignment horizontal="center"/>
    </xf>
    <xf numFmtId="164" fontId="6" fillId="0" borderId="1" xfId="0" applyNumberFormat="1" applyFont="1" applyBorder="1"/>
    <xf numFmtId="0" fontId="0" fillId="3" borderId="0" xfId="0" applyFill="1"/>
    <xf numFmtId="0" fontId="4" fillId="0" borderId="1" xfId="0" applyFont="1" applyBorder="1"/>
    <xf numFmtId="164" fontId="4" fillId="0" borderId="1" xfId="0" applyNumberFormat="1" applyFont="1" applyBorder="1"/>
    <xf numFmtId="0" fontId="7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7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left"/>
    </xf>
    <xf numFmtId="0" fontId="7" fillId="3" borderId="2" xfId="0" applyFont="1" applyFill="1" applyBorder="1"/>
    <xf numFmtId="44" fontId="7" fillId="0" borderId="1" xfId="1" applyFont="1" applyFill="1" applyBorder="1"/>
    <xf numFmtId="0" fontId="0" fillId="3" borderId="3" xfId="0" applyFill="1" applyBorder="1"/>
    <xf numFmtId="0" fontId="0" fillId="3" borderId="4" xfId="0" applyFill="1" applyBorder="1"/>
    <xf numFmtId="10" fontId="4" fillId="0" borderId="1" xfId="2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10" fontId="4" fillId="0" borderId="3" xfId="2" applyNumberFormat="1" applyFont="1" applyBorder="1"/>
    <xf numFmtId="0" fontId="0" fillId="3" borderId="1" xfId="0" applyFill="1" applyBorder="1"/>
    <xf numFmtId="0" fontId="5" fillId="5" borderId="1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44" fontId="5" fillId="0" borderId="1" xfId="1" applyFont="1" applyFill="1" applyBorder="1"/>
    <xf numFmtId="44" fontId="7" fillId="0" borderId="1" xfId="1" applyFont="1" applyBorder="1"/>
    <xf numFmtId="0" fontId="5" fillId="3" borderId="2" xfId="0" applyFont="1" applyFill="1" applyBorder="1"/>
    <xf numFmtId="0" fontId="2" fillId="0" borderId="0" xfId="0" applyFont="1"/>
    <xf numFmtId="44" fontId="5" fillId="0" borderId="1" xfId="0" applyNumberFormat="1" applyFont="1" applyBorder="1"/>
    <xf numFmtId="0" fontId="3" fillId="3" borderId="6" xfId="0" applyFont="1" applyFill="1" applyBorder="1"/>
    <xf numFmtId="0" fontId="0" fillId="0" borderId="1" xfId="0" applyBorder="1"/>
    <xf numFmtId="44" fontId="5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6" fontId="7" fillId="0" borderId="1" xfId="1" applyNumberFormat="1" applyFont="1" applyFill="1" applyBorder="1"/>
    <xf numFmtId="164" fontId="4" fillId="0" borderId="3" xfId="0" applyNumberFormat="1" applyFont="1" applyBorder="1"/>
    <xf numFmtId="164" fontId="5" fillId="3" borderId="1" xfId="0" applyNumberFormat="1" applyFont="1" applyFill="1" applyBorder="1"/>
    <xf numFmtId="164" fontId="5" fillId="0" borderId="1" xfId="1" applyNumberFormat="1" applyFont="1" applyFill="1" applyBorder="1"/>
    <xf numFmtId="44" fontId="5" fillId="0" borderId="1" xfId="1" applyFont="1" applyBorder="1"/>
    <xf numFmtId="44" fontId="4" fillId="0" borderId="9" xfId="1" applyFont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5" fillId="4" borderId="1" xfId="1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4" fillId="0" borderId="1" xfId="0" applyFont="1" applyBorder="1" applyAlignment="1">
      <alignment wrapText="1"/>
    </xf>
    <xf numFmtId="167" fontId="4" fillId="0" borderId="0" xfId="0" applyNumberFormat="1" applyFont="1"/>
    <xf numFmtId="0" fontId="0" fillId="0" borderId="4" xfId="0" applyBorder="1"/>
    <xf numFmtId="166" fontId="7" fillId="0" borderId="1" xfId="1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5" fillId="0" borderId="13" xfId="0" applyFont="1" applyBorder="1"/>
    <xf numFmtId="0" fontId="0" fillId="0" borderId="16" xfId="0" applyBorder="1"/>
    <xf numFmtId="0" fontId="5" fillId="3" borderId="6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7" fillId="3" borderId="3" xfId="0" applyFont="1" applyFill="1" applyBorder="1"/>
    <xf numFmtId="0" fontId="8" fillId="0" borderId="0" xfId="0" applyFont="1"/>
    <xf numFmtId="0" fontId="5" fillId="0" borderId="4" xfId="0" applyFont="1" applyBorder="1"/>
    <xf numFmtId="0" fontId="0" fillId="0" borderId="21" xfId="0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7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9" fillId="5" borderId="0" xfId="0" applyFont="1" applyFill="1"/>
    <xf numFmtId="44" fontId="5" fillId="0" borderId="0" xfId="0" applyNumberFormat="1" applyFont="1"/>
    <xf numFmtId="44" fontId="5" fillId="0" borderId="0" xfId="1" applyFont="1"/>
    <xf numFmtId="0" fontId="2" fillId="0" borderId="17" xfId="0" applyFont="1" applyBorder="1"/>
    <xf numFmtId="0" fontId="2" fillId="0" borderId="16" xfId="0" applyFont="1" applyBorder="1"/>
    <xf numFmtId="0" fontId="2" fillId="0" borderId="7" xfId="0" applyFont="1" applyBorder="1"/>
    <xf numFmtId="9" fontId="5" fillId="0" borderId="0" xfId="2" applyFont="1" applyAlignment="1">
      <alignment horizontal="left"/>
    </xf>
    <xf numFmtId="10" fontId="2" fillId="0" borderId="18" xfId="0" applyNumberFormat="1" applyFont="1" applyBorder="1"/>
    <xf numFmtId="10" fontId="2" fillId="0" borderId="19" xfId="0" applyNumberFormat="1" applyFont="1" applyBorder="1"/>
    <xf numFmtId="44" fontId="5" fillId="6" borderId="1" xfId="1" applyFont="1" applyFill="1" applyBorder="1"/>
    <xf numFmtId="164" fontId="4" fillId="6" borderId="1" xfId="1" applyNumberFormat="1" applyFont="1" applyFill="1" applyBorder="1"/>
    <xf numFmtId="164" fontId="4" fillId="6" borderId="1" xfId="0" applyNumberFormat="1" applyFont="1" applyFill="1" applyBorder="1" applyAlignment="1">
      <alignment horizontal="left"/>
    </xf>
    <xf numFmtId="164" fontId="0" fillId="0" borderId="1" xfId="0" applyNumberFormat="1" applyBorder="1"/>
    <xf numFmtId="10" fontId="2" fillId="0" borderId="0" xfId="0" applyNumberFormat="1" applyFont="1"/>
    <xf numFmtId="10" fontId="2" fillId="0" borderId="16" xfId="0" applyNumberFormat="1" applyFont="1" applyBorder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5" borderId="0" xfId="0" applyFont="1" applyFill="1" applyAlignment="1">
      <alignment horizontal="left" vertical="center"/>
    </xf>
    <xf numFmtId="164" fontId="5" fillId="6" borderId="1" xfId="1" applyNumberFormat="1" applyFont="1" applyFill="1" applyBorder="1"/>
    <xf numFmtId="0" fontId="9" fillId="5" borderId="0" xfId="0" applyFont="1" applyFill="1" applyAlignment="1">
      <alignment horizontal="center"/>
    </xf>
    <xf numFmtId="167" fontId="10" fillId="5" borderId="7" xfId="0" applyNumberFormat="1" applyFont="1" applyFill="1" applyBorder="1" applyAlignment="1">
      <alignment horizontal="center"/>
    </xf>
    <xf numFmtId="167" fontId="10" fillId="0" borderId="7" xfId="0" applyNumberFormat="1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3" xr:uid="{00000000-0005-0000-0000-000002000000}"/>
    <cellStyle name="Normal 3" xfId="4" xr:uid="{BB79226F-8E74-4A4D-A761-EF0325B8691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pril Leger" id="{935708CC-BE01-43E1-B79C-997E73D15308}" userId="S::aleger@nctcog.org::1b048aa3-fccc-49f4-b050-aed5c790dd7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4" dT="2024-11-05T13:45:18.41" personId="{935708CC-BE01-43E1-B79C-997E73D15308}" id="{EB15CCB8-E0D0-4B8B-B105-8FFA5B212817}">
    <text xml:space="preserve">This row is for profit.  Since profit is a fixed fee, you may enter your percentage in B53, but C53, D53, etc. will not calculate based on that percentage.  You will need to enter profit manually. 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zoomScale="70" zoomScaleNormal="70" zoomScaleSheetLayoutView="80" workbookViewId="0">
      <selection activeCell="J24" sqref="J24"/>
    </sheetView>
  </sheetViews>
  <sheetFormatPr defaultColWidth="9.140625" defaultRowHeight="12.75" x14ac:dyDescent="0.2"/>
  <cols>
    <col min="1" max="1" width="43.28515625" customWidth="1"/>
    <col min="2" max="2" width="36.5703125" customWidth="1"/>
    <col min="3" max="8" width="28.42578125" customWidth="1"/>
    <col min="9" max="9" width="17.7109375" bestFit="1" customWidth="1"/>
    <col min="10" max="10" width="39.42578125" bestFit="1" customWidth="1"/>
    <col min="11" max="13" width="22.42578125" customWidth="1"/>
    <col min="14" max="14" width="20.140625" customWidth="1"/>
    <col min="15" max="15" width="13.85546875" customWidth="1"/>
    <col min="16" max="16" width="16.140625" bestFit="1" customWidth="1"/>
    <col min="17" max="17" width="11.28515625" bestFit="1" customWidth="1"/>
  </cols>
  <sheetData>
    <row r="1" spans="1:16" ht="28.5" customHeight="1" x14ac:dyDescent="0.3">
      <c r="A1" s="130" t="s">
        <v>38</v>
      </c>
      <c r="B1" s="130"/>
      <c r="C1" s="130"/>
      <c r="D1" s="130"/>
      <c r="E1" s="130"/>
      <c r="F1" s="130"/>
      <c r="G1" s="130"/>
      <c r="H1" s="130"/>
      <c r="I1" s="130"/>
      <c r="J1" s="130"/>
      <c r="K1" s="97"/>
      <c r="L1" s="97"/>
    </row>
    <row r="2" spans="1:16" ht="28.5" customHeight="1" x14ac:dyDescent="0.3">
      <c r="A2" s="128"/>
      <c r="B2" s="122"/>
      <c r="C2" s="122"/>
      <c r="D2" s="122"/>
      <c r="E2" s="122"/>
      <c r="F2" s="122"/>
      <c r="G2" s="122"/>
      <c r="H2" s="122"/>
      <c r="I2" s="122"/>
      <c r="J2" s="122"/>
      <c r="K2" s="97"/>
      <c r="L2" s="97"/>
    </row>
    <row r="3" spans="1:16" ht="28.5" customHeight="1" x14ac:dyDescent="0.3">
      <c r="A3" s="128" t="s">
        <v>77</v>
      </c>
      <c r="B3" s="122"/>
      <c r="C3" s="122"/>
      <c r="D3" s="122"/>
      <c r="E3" s="122"/>
      <c r="F3" s="123" t="s">
        <v>43</v>
      </c>
      <c r="G3" s="123"/>
      <c r="H3" s="123"/>
      <c r="I3" s="123"/>
      <c r="J3" s="124" t="s">
        <v>76</v>
      </c>
      <c r="K3" s="97"/>
      <c r="L3" s="97"/>
    </row>
    <row r="4" spans="1:16" ht="28.5" customHeight="1" x14ac:dyDescent="0.3">
      <c r="A4" s="122"/>
      <c r="B4" s="122"/>
      <c r="C4" s="122"/>
      <c r="D4" s="122"/>
      <c r="E4" s="122"/>
      <c r="F4" s="123" t="s">
        <v>44</v>
      </c>
      <c r="G4" s="123"/>
      <c r="H4" s="123"/>
      <c r="I4" s="123"/>
      <c r="J4" s="124" t="s">
        <v>45</v>
      </c>
      <c r="K4" s="97"/>
      <c r="L4" s="97"/>
    </row>
    <row r="5" spans="1:16" ht="28.5" customHeight="1" x14ac:dyDescent="0.3">
      <c r="A5" s="122" t="s">
        <v>41</v>
      </c>
      <c r="B5" s="122" t="s">
        <v>70</v>
      </c>
      <c r="C5" s="122"/>
      <c r="D5" s="122"/>
      <c r="E5" s="122"/>
      <c r="F5" s="123" t="s">
        <v>46</v>
      </c>
      <c r="G5" s="123"/>
      <c r="H5" s="123"/>
      <c r="I5" s="123"/>
      <c r="J5" s="124" t="s">
        <v>48</v>
      </c>
      <c r="K5" s="97"/>
      <c r="L5" s="97"/>
    </row>
    <row r="6" spans="1:16" ht="18" x14ac:dyDescent="0.25">
      <c r="A6" s="107"/>
      <c r="B6" s="107"/>
      <c r="C6" s="107"/>
      <c r="D6" s="107"/>
      <c r="E6" s="107"/>
      <c r="F6" s="123" t="s">
        <v>47</v>
      </c>
      <c r="G6" s="123"/>
      <c r="H6" s="123"/>
      <c r="I6" s="123"/>
      <c r="J6" s="124" t="s">
        <v>49</v>
      </c>
      <c r="K6" s="4"/>
      <c r="L6" s="4"/>
      <c r="M6" s="4"/>
      <c r="N6" s="4"/>
      <c r="O6" s="4"/>
      <c r="P6" s="4"/>
    </row>
    <row r="7" spans="1:16" ht="18" x14ac:dyDescent="0.25">
      <c r="A7" s="107"/>
      <c r="B7" s="107"/>
      <c r="C7" s="107"/>
      <c r="D7" s="107"/>
      <c r="E7" s="107"/>
      <c r="F7" s="123"/>
      <c r="G7" s="123"/>
      <c r="H7" s="123"/>
      <c r="I7" s="123"/>
      <c r="J7" s="124"/>
      <c r="K7" s="4"/>
      <c r="L7" s="4"/>
      <c r="M7" s="4"/>
      <c r="N7" s="4"/>
      <c r="O7" s="4"/>
      <c r="P7" s="4"/>
    </row>
    <row r="8" spans="1:16" ht="18.75" customHeight="1" x14ac:dyDescent="0.25">
      <c r="A8" s="131" t="s">
        <v>42</v>
      </c>
      <c r="B8" s="131"/>
      <c r="C8" s="131"/>
      <c r="D8" s="131"/>
      <c r="E8" s="131"/>
      <c r="F8" s="131"/>
      <c r="G8" s="131"/>
      <c r="H8" s="131"/>
      <c r="I8" s="131"/>
      <c r="J8" s="131"/>
      <c r="K8" s="79"/>
      <c r="L8" s="79"/>
      <c r="M8" s="79"/>
      <c r="N8" s="79"/>
      <c r="O8" s="79"/>
      <c r="P8" s="79"/>
    </row>
    <row r="9" spans="1:16" ht="89.25" customHeight="1" x14ac:dyDescent="0.25">
      <c r="A9" s="68" t="s">
        <v>35</v>
      </c>
      <c r="B9" s="23" t="s">
        <v>16</v>
      </c>
      <c r="C9" s="23" t="s">
        <v>75</v>
      </c>
      <c r="D9" s="23" t="s">
        <v>79</v>
      </c>
      <c r="E9" s="23" t="s">
        <v>80</v>
      </c>
      <c r="F9" s="23" t="s">
        <v>81</v>
      </c>
      <c r="G9" s="23" t="s">
        <v>82</v>
      </c>
      <c r="H9" s="23" t="s">
        <v>83</v>
      </c>
      <c r="I9" s="23" t="s">
        <v>0</v>
      </c>
      <c r="J9" s="23" t="s">
        <v>1</v>
      </c>
      <c r="K9" s="80"/>
    </row>
    <row r="10" spans="1:16" ht="14.25" x14ac:dyDescent="0.2">
      <c r="A10" s="50" t="s">
        <v>18</v>
      </c>
      <c r="B10" s="59">
        <v>10</v>
      </c>
      <c r="C10" s="25"/>
      <c r="D10" s="25"/>
      <c r="E10" s="25"/>
      <c r="F10" s="25"/>
      <c r="G10" s="25"/>
      <c r="H10" s="25"/>
      <c r="I10" s="25">
        <f t="shared" ref="I10:I21" si="0">SUM(C10:F10)</f>
        <v>0</v>
      </c>
      <c r="J10" s="26">
        <f t="shared" ref="J10:J21" si="1">I10*B10</f>
        <v>0</v>
      </c>
    </row>
    <row r="11" spans="1:16" ht="14.25" x14ac:dyDescent="0.2">
      <c r="A11" s="50" t="s">
        <v>28</v>
      </c>
      <c r="B11" s="59">
        <v>10</v>
      </c>
      <c r="C11" s="25"/>
      <c r="D11" s="25"/>
      <c r="E11" s="25"/>
      <c r="F11" s="25"/>
      <c r="G11" s="25"/>
      <c r="H11" s="25"/>
      <c r="I11" s="25">
        <f t="shared" si="0"/>
        <v>0</v>
      </c>
      <c r="J11" s="26">
        <f t="shared" si="1"/>
        <v>0</v>
      </c>
    </row>
    <row r="12" spans="1:16" ht="14.25" x14ac:dyDescent="0.2">
      <c r="A12" s="50" t="s">
        <v>28</v>
      </c>
      <c r="B12" s="59">
        <v>10</v>
      </c>
      <c r="C12" s="25"/>
      <c r="D12" s="25"/>
      <c r="E12" s="25"/>
      <c r="F12" s="25"/>
      <c r="G12" s="25"/>
      <c r="H12" s="25"/>
      <c r="I12" s="25">
        <f t="shared" si="0"/>
        <v>0</v>
      </c>
      <c r="J12" s="26">
        <f t="shared" si="1"/>
        <v>0</v>
      </c>
    </row>
    <row r="13" spans="1:16" ht="14.25" x14ac:dyDescent="0.2">
      <c r="A13" s="50" t="s">
        <v>28</v>
      </c>
      <c r="B13" s="59">
        <v>10</v>
      </c>
      <c r="C13" s="25"/>
      <c r="D13" s="25"/>
      <c r="E13" s="25"/>
      <c r="F13" s="25"/>
      <c r="G13" s="25"/>
      <c r="H13" s="25"/>
      <c r="I13" s="25">
        <f t="shared" si="0"/>
        <v>0</v>
      </c>
      <c r="J13" s="26">
        <f t="shared" si="1"/>
        <v>0</v>
      </c>
    </row>
    <row r="14" spans="1:16" ht="14.25" x14ac:dyDescent="0.2">
      <c r="A14" s="50" t="s">
        <v>28</v>
      </c>
      <c r="B14" s="59">
        <v>10</v>
      </c>
      <c r="C14" s="25"/>
      <c r="D14" s="25"/>
      <c r="E14" s="25"/>
      <c r="F14" s="25"/>
      <c r="G14" s="25"/>
      <c r="H14" s="25"/>
      <c r="I14" s="25">
        <f t="shared" si="0"/>
        <v>0</v>
      </c>
      <c r="J14" s="26">
        <f t="shared" si="1"/>
        <v>0</v>
      </c>
    </row>
    <row r="15" spans="1:16" ht="14.25" x14ac:dyDescent="0.2">
      <c r="A15" s="50" t="s">
        <v>28</v>
      </c>
      <c r="B15" s="59">
        <v>10</v>
      </c>
      <c r="C15" s="25"/>
      <c r="D15" s="25"/>
      <c r="E15" s="25"/>
      <c r="F15" s="25"/>
      <c r="G15" s="25"/>
      <c r="H15" s="25"/>
      <c r="I15" s="25">
        <f t="shared" si="0"/>
        <v>0</v>
      </c>
      <c r="J15" s="26">
        <f t="shared" si="1"/>
        <v>0</v>
      </c>
    </row>
    <row r="16" spans="1:16" ht="14.25" x14ac:dyDescent="0.2">
      <c r="A16" s="50" t="s">
        <v>28</v>
      </c>
      <c r="B16" s="59">
        <v>10</v>
      </c>
      <c r="C16" s="25"/>
      <c r="D16" s="25"/>
      <c r="E16" s="25"/>
      <c r="F16" s="25"/>
      <c r="G16" s="25"/>
      <c r="H16" s="25"/>
      <c r="I16" s="25">
        <f t="shared" si="0"/>
        <v>0</v>
      </c>
      <c r="J16" s="26">
        <f t="shared" si="1"/>
        <v>0</v>
      </c>
    </row>
    <row r="17" spans="1:13" ht="14.25" x14ac:dyDescent="0.2">
      <c r="A17" s="50" t="s">
        <v>28</v>
      </c>
      <c r="B17" s="59">
        <v>10</v>
      </c>
      <c r="C17" s="25"/>
      <c r="D17" s="25"/>
      <c r="E17" s="25"/>
      <c r="F17" s="25"/>
      <c r="G17" s="25"/>
      <c r="H17" s="25"/>
      <c r="I17" s="25">
        <f t="shared" si="0"/>
        <v>0</v>
      </c>
      <c r="J17" s="65">
        <f t="shared" si="1"/>
        <v>0</v>
      </c>
    </row>
    <row r="18" spans="1:13" ht="14.25" x14ac:dyDescent="0.2">
      <c r="A18" s="50" t="s">
        <v>28</v>
      </c>
      <c r="B18" s="59">
        <v>10</v>
      </c>
      <c r="C18" s="25"/>
      <c r="D18" s="25"/>
      <c r="E18" s="25"/>
      <c r="F18" s="25"/>
      <c r="G18" s="25"/>
      <c r="H18" s="25"/>
      <c r="I18" s="25">
        <f t="shared" si="0"/>
        <v>0</v>
      </c>
      <c r="J18" s="65">
        <f t="shared" si="1"/>
        <v>0</v>
      </c>
    </row>
    <row r="19" spans="1:13" ht="14.25" x14ac:dyDescent="0.2">
      <c r="A19" s="50" t="s">
        <v>28</v>
      </c>
      <c r="B19" s="59">
        <v>10</v>
      </c>
      <c r="C19" s="25"/>
      <c r="D19" s="25"/>
      <c r="E19" s="25"/>
      <c r="F19" s="25"/>
      <c r="G19" s="25"/>
      <c r="H19" s="25"/>
      <c r="I19" s="25">
        <f t="shared" si="0"/>
        <v>0</v>
      </c>
      <c r="J19" s="65">
        <f t="shared" si="1"/>
        <v>0</v>
      </c>
    </row>
    <row r="20" spans="1:13" ht="14.25" x14ac:dyDescent="0.2">
      <c r="A20" s="50" t="s">
        <v>28</v>
      </c>
      <c r="B20" s="59">
        <v>10</v>
      </c>
      <c r="C20" s="25"/>
      <c r="D20" s="25"/>
      <c r="E20" s="25"/>
      <c r="F20" s="25"/>
      <c r="G20" s="25"/>
      <c r="H20" s="25"/>
      <c r="I20" s="25">
        <f t="shared" si="0"/>
        <v>0</v>
      </c>
      <c r="J20" s="65">
        <f t="shared" si="1"/>
        <v>0</v>
      </c>
    </row>
    <row r="21" spans="1:13" ht="14.25" x14ac:dyDescent="0.2">
      <c r="A21" s="50" t="s">
        <v>28</v>
      </c>
      <c r="B21" s="59">
        <v>10</v>
      </c>
      <c r="C21" s="25"/>
      <c r="D21" s="25"/>
      <c r="E21" s="25"/>
      <c r="F21" s="25"/>
      <c r="G21" s="25"/>
      <c r="H21" s="25"/>
      <c r="I21" s="25">
        <f t="shared" si="0"/>
        <v>0</v>
      </c>
      <c r="J21" s="65">
        <f t="shared" si="1"/>
        <v>0</v>
      </c>
      <c r="L21" s="55" t="s">
        <v>19</v>
      </c>
    </row>
    <row r="22" spans="1:13" ht="14.25" x14ac:dyDescent="0.2">
      <c r="A22" s="24"/>
      <c r="B22" s="61"/>
      <c r="C22" s="25"/>
      <c r="D22" s="25"/>
      <c r="E22" s="25"/>
      <c r="F22" s="25"/>
      <c r="G22" s="25"/>
      <c r="H22" s="25"/>
      <c r="I22" s="25"/>
      <c r="J22" s="26"/>
      <c r="L22" s="55"/>
    </row>
    <row r="23" spans="1:13" ht="14.25" x14ac:dyDescent="0.2">
      <c r="A23" s="24" t="s">
        <v>0</v>
      </c>
      <c r="B23" s="14"/>
      <c r="C23" s="25">
        <f>SUM(C10:C21)</f>
        <v>0</v>
      </c>
      <c r="D23" s="25">
        <f>SUM(D10:D21)</f>
        <v>0</v>
      </c>
      <c r="E23" s="25">
        <f t="shared" ref="E23:F23" si="2">SUM(E10:E21)</f>
        <v>0</v>
      </c>
      <c r="F23" s="25">
        <f t="shared" si="2"/>
        <v>0</v>
      </c>
      <c r="G23" s="25"/>
      <c r="H23" s="25"/>
      <c r="I23" s="25">
        <f t="shared" ref="I23:J23" si="3">SUM(I10:I21)</f>
        <v>0</v>
      </c>
      <c r="J23" s="129">
        <f t="shared" si="3"/>
        <v>0</v>
      </c>
    </row>
    <row r="24" spans="1:13" ht="14.25" x14ac:dyDescent="0.2">
      <c r="A24" s="24" t="s">
        <v>3</v>
      </c>
      <c r="B24" s="14"/>
      <c r="C24" s="26">
        <f>SUMPRODUCT($B$10:$B$21,C10:C21)</f>
        <v>0</v>
      </c>
      <c r="D24" s="26">
        <f t="shared" ref="D24:E24" si="4">SUMPRODUCT($B$10:$B$21,D10:D21)</f>
        <v>0</v>
      </c>
      <c r="E24" s="26">
        <f t="shared" si="4"/>
        <v>0</v>
      </c>
      <c r="F24" s="26">
        <f>SUMPRODUCT($B$10:$B$21,F10:F21)</f>
        <v>0</v>
      </c>
      <c r="G24" s="26">
        <f t="shared" ref="G24:H24" si="5">SUMPRODUCT($B$10:$B$21,G10:G21)</f>
        <v>0</v>
      </c>
      <c r="H24" s="26">
        <f t="shared" si="5"/>
        <v>0</v>
      </c>
      <c r="I24" s="14"/>
      <c r="J24" s="28">
        <f>J23</f>
        <v>0</v>
      </c>
    </row>
    <row r="25" spans="1:13" ht="14.25" x14ac:dyDescent="0.2">
      <c r="A25" s="24" t="s">
        <v>4</v>
      </c>
      <c r="B25" s="29">
        <v>1</v>
      </c>
      <c r="C25" s="26">
        <f>C24*$B$25</f>
        <v>0</v>
      </c>
      <c r="D25" s="26">
        <f t="shared" ref="D25:H25" si="6">D24*$B$25</f>
        <v>0</v>
      </c>
      <c r="E25" s="26">
        <f t="shared" si="6"/>
        <v>0</v>
      </c>
      <c r="F25" s="26">
        <f t="shared" si="6"/>
        <v>0</v>
      </c>
      <c r="G25" s="26">
        <f t="shared" si="6"/>
        <v>0</v>
      </c>
      <c r="H25" s="26">
        <f t="shared" si="6"/>
        <v>0</v>
      </c>
      <c r="I25" s="14"/>
      <c r="J25" s="26">
        <f>J24*B25</f>
        <v>0</v>
      </c>
    </row>
    <row r="26" spans="1:13" ht="15" x14ac:dyDescent="0.25">
      <c r="A26" s="37" t="s">
        <v>26</v>
      </c>
      <c r="B26" s="15"/>
      <c r="C26" s="30">
        <f t="shared" ref="C26:H26" si="7">SUM(C24:C25)</f>
        <v>0</v>
      </c>
      <c r="D26" s="30">
        <f t="shared" si="7"/>
        <v>0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15"/>
      <c r="J26" s="30">
        <f>J24+J25</f>
        <v>0</v>
      </c>
    </row>
    <row r="27" spans="1:13" x14ac:dyDescent="0.2">
      <c r="A27" s="44"/>
      <c r="B27" s="31"/>
      <c r="C27" s="31"/>
      <c r="D27" s="31"/>
      <c r="E27" s="31"/>
      <c r="F27" s="31"/>
      <c r="G27" s="31"/>
      <c r="H27" s="31"/>
      <c r="I27" s="31"/>
      <c r="J27" s="43"/>
    </row>
    <row r="28" spans="1:13" ht="15" x14ac:dyDescent="0.25">
      <c r="A28" s="5" t="s">
        <v>6</v>
      </c>
      <c r="B28" s="93"/>
      <c r="C28" s="54"/>
      <c r="D28" s="54"/>
      <c r="E28" s="54"/>
      <c r="F28" s="54"/>
      <c r="G28" s="54"/>
      <c r="H28" s="54"/>
      <c r="I28" s="54"/>
      <c r="J28" s="77"/>
    </row>
    <row r="29" spans="1:13" ht="14.25" x14ac:dyDescent="0.2">
      <c r="A29" s="25" t="s">
        <v>24</v>
      </c>
      <c r="B29" s="21" t="s">
        <v>14</v>
      </c>
      <c r="C29" s="65">
        <f>'Subconsultant 1'!C18</f>
        <v>0</v>
      </c>
      <c r="D29" s="65">
        <f>'Subconsultant 1'!D18</f>
        <v>0</v>
      </c>
      <c r="E29" s="65">
        <f>'Subconsultant 1'!E18</f>
        <v>0</v>
      </c>
      <c r="F29" s="65">
        <f>'Subconsultant 1'!F18</f>
        <v>0</v>
      </c>
      <c r="G29" s="65">
        <f>'Subconsultant 1'!G18</f>
        <v>0</v>
      </c>
      <c r="H29" s="65">
        <f>'Subconsultant 1'!H18</f>
        <v>0</v>
      </c>
      <c r="I29" s="11"/>
      <c r="J29" s="26">
        <f>SUM(C29:H29)</f>
        <v>0</v>
      </c>
      <c r="K29" s="22"/>
      <c r="M29" s="3"/>
    </row>
    <row r="30" spans="1:13" ht="14.25" x14ac:dyDescent="0.2">
      <c r="A30" s="25" t="s">
        <v>22</v>
      </c>
      <c r="B30" s="56" t="s">
        <v>21</v>
      </c>
      <c r="C30" s="65">
        <f>'Subconsultant 2'!C18</f>
        <v>0</v>
      </c>
      <c r="D30" s="65">
        <f>'Subconsultant 2'!D18</f>
        <v>0</v>
      </c>
      <c r="E30" s="65">
        <f>'Subconsultant 2'!E18</f>
        <v>0</v>
      </c>
      <c r="F30" s="65">
        <f>'Subconsultant 2'!F18</f>
        <v>0</v>
      </c>
      <c r="G30" s="65">
        <f>'Subconsultant 2'!G18</f>
        <v>0</v>
      </c>
      <c r="H30" s="65">
        <f>'Subconsultant 2'!H18</f>
        <v>0</v>
      </c>
      <c r="I30" s="11"/>
      <c r="J30" s="26">
        <f t="shared" ref="J30:J32" si="8">SUM(C30:H30)</f>
        <v>0</v>
      </c>
      <c r="K30" s="22"/>
      <c r="M30" s="3"/>
    </row>
    <row r="31" spans="1:13" ht="14.25" x14ac:dyDescent="0.2">
      <c r="A31" s="25" t="s">
        <v>71</v>
      </c>
      <c r="B31" s="56" t="s">
        <v>73</v>
      </c>
      <c r="C31" s="65">
        <f>'Subconsultant 3'!C18</f>
        <v>0</v>
      </c>
      <c r="D31" s="65">
        <f>'Subconsultant 3'!D18</f>
        <v>0</v>
      </c>
      <c r="E31" s="65">
        <f>'Subconsultant 3'!E18</f>
        <v>0</v>
      </c>
      <c r="F31" s="65">
        <f>'Subconsultant 3'!F18</f>
        <v>0</v>
      </c>
      <c r="G31" s="65">
        <f>'Subconsultant 3'!G18</f>
        <v>0</v>
      </c>
      <c r="H31" s="65">
        <f>'Subconsultant 3'!H18</f>
        <v>0</v>
      </c>
      <c r="I31" s="11"/>
      <c r="J31" s="26">
        <f t="shared" si="8"/>
        <v>0</v>
      </c>
      <c r="K31" s="22"/>
      <c r="M31" s="3"/>
    </row>
    <row r="32" spans="1:13" ht="14.25" x14ac:dyDescent="0.2">
      <c r="A32" s="25" t="s">
        <v>72</v>
      </c>
      <c r="B32" s="56" t="s">
        <v>74</v>
      </c>
      <c r="C32" s="65">
        <f>'Subconsultant 4'!C18</f>
        <v>0</v>
      </c>
      <c r="D32" s="65">
        <f>'Subconsultant 4'!D18</f>
        <v>0</v>
      </c>
      <c r="E32" s="65">
        <f>'Subconsultant 4'!E18</f>
        <v>0</v>
      </c>
      <c r="F32" s="65">
        <f>'Subconsultant 4'!F18</f>
        <v>0</v>
      </c>
      <c r="G32" s="65">
        <f>'Subconsultant 4'!G18</f>
        <v>0</v>
      </c>
      <c r="H32" s="65">
        <f>'Subconsultant 4'!H18</f>
        <v>0</v>
      </c>
      <c r="I32" s="11"/>
      <c r="J32" s="26">
        <f t="shared" si="8"/>
        <v>0</v>
      </c>
      <c r="K32" s="22"/>
      <c r="M32" s="3"/>
    </row>
    <row r="33" spans="1:13" ht="14.25" x14ac:dyDescent="0.2">
      <c r="A33" s="25"/>
      <c r="B33" s="56"/>
      <c r="C33" s="58"/>
      <c r="D33" s="58"/>
      <c r="E33" s="58"/>
      <c r="F33" s="58"/>
      <c r="G33" s="58"/>
      <c r="H33" s="58"/>
      <c r="I33" s="11"/>
      <c r="J33" s="58"/>
      <c r="K33" s="3"/>
      <c r="M33" s="3"/>
    </row>
    <row r="34" spans="1:13" x14ac:dyDescent="0.2">
      <c r="A34" s="44"/>
      <c r="B34" s="31"/>
      <c r="C34" s="31"/>
      <c r="D34" s="31"/>
      <c r="E34" s="31"/>
      <c r="F34" s="31"/>
      <c r="G34" s="31"/>
      <c r="H34" s="31"/>
      <c r="I34" s="31"/>
      <c r="J34" s="19"/>
      <c r="K34" s="2"/>
      <c r="L34" s="1"/>
      <c r="M34" s="2"/>
    </row>
    <row r="35" spans="1:13" s="7" customFormat="1" ht="15" x14ac:dyDescent="0.25">
      <c r="A35" s="32" t="s">
        <v>9</v>
      </c>
      <c r="B35" s="17"/>
      <c r="C35" s="33">
        <f>C26+SUM(C29:C32)</f>
        <v>0</v>
      </c>
      <c r="D35" s="33">
        <f t="shared" ref="D35:H35" si="9">D26+SUM(D29:D32)</f>
        <v>0</v>
      </c>
      <c r="E35" s="33">
        <f t="shared" si="9"/>
        <v>0</v>
      </c>
      <c r="F35" s="33">
        <f t="shared" si="9"/>
        <v>0</v>
      </c>
      <c r="G35" s="33">
        <f t="shared" si="9"/>
        <v>0</v>
      </c>
      <c r="H35" s="33">
        <f t="shared" si="9"/>
        <v>0</v>
      </c>
      <c r="I35" s="12"/>
      <c r="J35" s="33">
        <f>SUM(J29:J34)+J26</f>
        <v>0</v>
      </c>
    </row>
    <row r="36" spans="1:13" s="7" customFormat="1" ht="15" x14ac:dyDescent="0.25">
      <c r="A36" s="32" t="s">
        <v>8</v>
      </c>
      <c r="B36" s="17"/>
      <c r="C36" s="8" t="e">
        <f>C35/$J35</f>
        <v>#DIV/0!</v>
      </c>
      <c r="D36" s="8" t="e">
        <f t="shared" ref="D36:H36" si="10">D35/$J35</f>
        <v>#DIV/0!</v>
      </c>
      <c r="E36" s="8" t="e">
        <f t="shared" si="10"/>
        <v>#DIV/0!</v>
      </c>
      <c r="F36" s="8" t="e">
        <f t="shared" si="10"/>
        <v>#DIV/0!</v>
      </c>
      <c r="G36" s="8" t="e">
        <f t="shared" si="10"/>
        <v>#DIV/0!</v>
      </c>
      <c r="H36" s="8" t="e">
        <f t="shared" si="10"/>
        <v>#DIV/0!</v>
      </c>
      <c r="I36" s="13"/>
      <c r="J36" s="10" t="e">
        <f>SUM(C36:H36)</f>
        <v>#DIV/0!</v>
      </c>
    </row>
    <row r="37" spans="1:13" x14ac:dyDescent="0.2">
      <c r="A37" s="44"/>
      <c r="B37" s="31"/>
      <c r="C37" s="31"/>
      <c r="D37" s="31"/>
      <c r="E37" s="31"/>
      <c r="F37" s="31"/>
      <c r="G37" s="31"/>
      <c r="H37" s="31"/>
      <c r="I37" s="31"/>
      <c r="J37" s="43"/>
    </row>
    <row r="38" spans="1:13" s="7" customFormat="1" ht="45" x14ac:dyDescent="0.25">
      <c r="A38" s="78" t="s">
        <v>36</v>
      </c>
      <c r="B38" s="23" t="s">
        <v>37</v>
      </c>
      <c r="C38" s="41"/>
      <c r="D38" s="41"/>
      <c r="E38" s="41"/>
      <c r="F38" s="41"/>
      <c r="G38" s="41"/>
      <c r="H38" s="41"/>
      <c r="I38" s="41"/>
      <c r="J38" s="96"/>
      <c r="K38" s="98"/>
      <c r="L38" s="6"/>
      <c r="M38" s="6"/>
    </row>
    <row r="39" spans="1:13" s="7" customFormat="1" ht="15" x14ac:dyDescent="0.25">
      <c r="A39" s="34" t="s">
        <v>10</v>
      </c>
      <c r="B39" s="42">
        <v>0</v>
      </c>
      <c r="C39" s="53"/>
      <c r="D39" s="53"/>
      <c r="E39" s="53"/>
      <c r="F39" s="53"/>
      <c r="G39" s="53"/>
      <c r="H39" s="53"/>
      <c r="I39" s="39"/>
      <c r="J39" s="35">
        <f>SUM(C39:H39)</f>
        <v>0</v>
      </c>
      <c r="K39" s="98"/>
      <c r="L39" s="6"/>
      <c r="M39" s="6"/>
    </row>
    <row r="40" spans="1:13" s="7" customFormat="1" ht="15" x14ac:dyDescent="0.25">
      <c r="A40" s="34" t="s">
        <v>11</v>
      </c>
      <c r="B40" s="42">
        <v>0</v>
      </c>
      <c r="C40" s="53"/>
      <c r="D40" s="53"/>
      <c r="E40" s="53"/>
      <c r="F40" s="53"/>
      <c r="G40" s="53"/>
      <c r="H40" s="53"/>
      <c r="I40" s="39"/>
      <c r="J40" s="35">
        <f>SUM(C40:H40)</f>
        <v>0</v>
      </c>
      <c r="K40" s="98"/>
      <c r="L40" s="6"/>
      <c r="M40" s="6"/>
    </row>
    <row r="41" spans="1:13" s="7" customFormat="1" ht="15" x14ac:dyDescent="0.25">
      <c r="A41" s="34" t="s">
        <v>12</v>
      </c>
      <c r="B41" s="42">
        <v>0</v>
      </c>
      <c r="C41" s="53"/>
      <c r="D41" s="53"/>
      <c r="E41" s="53"/>
      <c r="F41" s="53"/>
      <c r="G41" s="53"/>
      <c r="H41" s="53"/>
      <c r="I41" s="39"/>
      <c r="J41" s="35">
        <f>SUM(C41:H41)</f>
        <v>0</v>
      </c>
      <c r="K41" s="98"/>
      <c r="L41" s="6"/>
      <c r="M41" s="6"/>
    </row>
    <row r="42" spans="1:13" s="7" customFormat="1" ht="15" x14ac:dyDescent="0.25">
      <c r="A42" s="25" t="s">
        <v>29</v>
      </c>
      <c r="B42" s="42">
        <v>0</v>
      </c>
      <c r="C42" s="53"/>
      <c r="D42" s="53"/>
      <c r="E42" s="53"/>
      <c r="F42" s="53"/>
      <c r="G42" s="53"/>
      <c r="H42" s="53"/>
      <c r="I42" s="39"/>
      <c r="J42" s="35">
        <f>SUM(C42:H42)</f>
        <v>0</v>
      </c>
      <c r="K42" s="98"/>
      <c r="L42" s="6"/>
      <c r="M42" s="6"/>
    </row>
    <row r="43" spans="1:13" s="7" customFormat="1" ht="15" x14ac:dyDescent="0.25">
      <c r="A43" s="34" t="s">
        <v>13</v>
      </c>
      <c r="B43" s="81">
        <v>0.7</v>
      </c>
      <c r="C43" s="36"/>
      <c r="D43" s="36"/>
      <c r="E43" s="36"/>
      <c r="F43" s="36"/>
      <c r="G43" s="36"/>
      <c r="H43" s="36"/>
      <c r="I43" s="39"/>
      <c r="J43" s="35">
        <f>SUM(C43:H43)</f>
        <v>0</v>
      </c>
      <c r="K43" s="98"/>
      <c r="L43" s="6"/>
      <c r="M43" s="6"/>
    </row>
    <row r="44" spans="1:13" s="7" customFormat="1" ht="15" x14ac:dyDescent="0.25">
      <c r="A44" s="25" t="s">
        <v>17</v>
      </c>
      <c r="B44" s="62">
        <v>0</v>
      </c>
      <c r="C44" s="36">
        <v>0</v>
      </c>
      <c r="D44" s="36"/>
      <c r="E44" s="36"/>
      <c r="F44" s="36"/>
      <c r="G44" s="36"/>
      <c r="H44" s="36"/>
      <c r="I44" s="39"/>
      <c r="J44" s="35">
        <f>SUM(C44:H44)</f>
        <v>0</v>
      </c>
      <c r="K44" s="98"/>
      <c r="L44" s="6"/>
      <c r="M44" s="6"/>
    </row>
    <row r="45" spans="1:13" s="7" customFormat="1" ht="15" x14ac:dyDescent="0.25">
      <c r="A45" s="25" t="s">
        <v>17</v>
      </c>
      <c r="B45" s="52"/>
      <c r="C45" s="53"/>
      <c r="D45" s="53"/>
      <c r="E45" s="53"/>
      <c r="F45" s="53"/>
      <c r="G45" s="53"/>
      <c r="H45" s="53"/>
      <c r="I45" s="39"/>
      <c r="J45" s="35">
        <f>SUM(C45:H45)</f>
        <v>0</v>
      </c>
      <c r="K45" s="98"/>
      <c r="L45" s="6"/>
      <c r="M45" s="6"/>
    </row>
    <row r="46" spans="1:13" s="9" customFormat="1" ht="15" x14ac:dyDescent="0.25">
      <c r="A46" s="37" t="s">
        <v>25</v>
      </c>
      <c r="B46" s="16"/>
      <c r="C46" s="38">
        <f t="shared" ref="C46:H46" si="11">SUM(C39:C45)</f>
        <v>0</v>
      </c>
      <c r="D46" s="38">
        <f t="shared" si="11"/>
        <v>0</v>
      </c>
      <c r="E46" s="38">
        <f t="shared" si="11"/>
        <v>0</v>
      </c>
      <c r="F46" s="38">
        <f t="shared" si="11"/>
        <v>0</v>
      </c>
      <c r="G46" s="38">
        <f t="shared" si="11"/>
        <v>0</v>
      </c>
      <c r="H46" s="38">
        <f t="shared" si="11"/>
        <v>0</v>
      </c>
      <c r="I46" s="40"/>
      <c r="J46" s="35">
        <f>SUM(C46:H46)</f>
        <v>0</v>
      </c>
    </row>
    <row r="47" spans="1:13" s="9" customFormat="1" ht="15" x14ac:dyDescent="0.25">
      <c r="A47" s="37" t="s">
        <v>20</v>
      </c>
      <c r="B47" s="16"/>
      <c r="C47" s="38">
        <f>'Subconsultant 1'!C26+'Subconsultant 2'!C26+'Subconsultant 3'!C26+'Subconsultant 4'!C26</f>
        <v>0</v>
      </c>
      <c r="D47" s="38">
        <f>'Subconsultant 1'!D26+'Subconsultant 2'!D26+'Subconsultant 3'!D26+'Subconsultant 4'!D26</f>
        <v>0</v>
      </c>
      <c r="E47" s="38">
        <f>'Subconsultant 1'!E26+'Subconsultant 2'!E26+'Subconsultant 3'!E26+'Subconsultant 4'!E26</f>
        <v>0</v>
      </c>
      <c r="F47" s="38">
        <f>'Subconsultant 1'!F26+'Subconsultant 2'!F26+'Subconsultant 3'!F26+'Subconsultant 4'!F26</f>
        <v>0</v>
      </c>
      <c r="G47" s="38">
        <f>'Subconsultant 1'!G26+'Subconsultant 2'!G26+'Subconsultant 3'!G26+'Subconsultant 4'!G26</f>
        <v>0</v>
      </c>
      <c r="H47" s="38">
        <f>'Subconsultant 1'!H26+'Subconsultant 2'!H26+'Subconsultant 3'!H26+'Subconsultant 4'!H26</f>
        <v>0</v>
      </c>
      <c r="I47" s="40"/>
      <c r="J47" s="35">
        <f t="shared" ref="J39:J47" si="12">SUM(C47:F47)</f>
        <v>0</v>
      </c>
    </row>
    <row r="48" spans="1:13" s="9" customFormat="1" ht="15" x14ac:dyDescent="0.25">
      <c r="A48" s="37" t="s">
        <v>5</v>
      </c>
      <c r="B48" s="16"/>
      <c r="C48" s="38">
        <f>C46+C47</f>
        <v>0</v>
      </c>
      <c r="D48" s="38">
        <f t="shared" ref="D48:H48" si="13">D46+D47</f>
        <v>0</v>
      </c>
      <c r="E48" s="38">
        <f t="shared" si="13"/>
        <v>0</v>
      </c>
      <c r="F48" s="38">
        <f t="shared" si="13"/>
        <v>0</v>
      </c>
      <c r="G48" s="38">
        <f t="shared" si="13"/>
        <v>0</v>
      </c>
      <c r="H48" s="38">
        <f t="shared" si="13"/>
        <v>0</v>
      </c>
      <c r="I48" s="40"/>
      <c r="J48" s="38">
        <f>J46+J47</f>
        <v>0</v>
      </c>
    </row>
    <row r="49" spans="1:15" x14ac:dyDescent="0.2">
      <c r="A49" s="57"/>
      <c r="B49" s="94"/>
      <c r="C49" s="94"/>
      <c r="D49" s="94"/>
      <c r="E49" s="94"/>
      <c r="F49" s="94"/>
      <c r="G49" s="94"/>
      <c r="H49" s="94"/>
      <c r="I49" s="94"/>
      <c r="J49" s="95"/>
    </row>
    <row r="50" spans="1:15" s="6" customFormat="1" ht="15" x14ac:dyDescent="0.25">
      <c r="A50" s="32" t="s">
        <v>30</v>
      </c>
      <c r="B50" s="71" t="s">
        <v>23</v>
      </c>
      <c r="C50" s="54"/>
      <c r="D50" s="54"/>
      <c r="E50" s="54"/>
      <c r="F50" s="54"/>
      <c r="G50" s="54"/>
      <c r="H50" s="54"/>
      <c r="I50" s="54"/>
      <c r="J50" s="77"/>
    </row>
    <row r="51" spans="1:15" s="6" customFormat="1" ht="15" x14ac:dyDescent="0.25">
      <c r="A51" s="25" t="s">
        <v>31</v>
      </c>
      <c r="B51" s="116"/>
      <c r="C51" s="116"/>
      <c r="D51" s="116"/>
      <c r="E51" s="116"/>
      <c r="F51" s="116"/>
      <c r="G51" s="116"/>
      <c r="H51" s="116"/>
      <c r="I51" s="64"/>
      <c r="J51" s="117"/>
    </row>
    <row r="52" spans="1:15" s="73" customFormat="1" ht="15" x14ac:dyDescent="0.25">
      <c r="A52" s="37" t="s">
        <v>32</v>
      </c>
      <c r="B52" s="72"/>
      <c r="C52" s="38">
        <f>C51</f>
        <v>0</v>
      </c>
      <c r="D52" s="38"/>
      <c r="E52" s="38"/>
      <c r="F52" s="38"/>
      <c r="G52" s="38"/>
      <c r="H52" s="38"/>
      <c r="I52" s="40"/>
      <c r="J52" s="118"/>
    </row>
    <row r="53" spans="1:15" s="6" customFormat="1" ht="14.25" x14ac:dyDescent="0.2">
      <c r="A53" s="74"/>
      <c r="B53" s="69"/>
      <c r="C53" s="69"/>
      <c r="D53" s="69"/>
      <c r="E53" s="69"/>
      <c r="F53" s="69"/>
      <c r="G53" s="69"/>
      <c r="H53" s="69"/>
      <c r="I53" s="69"/>
      <c r="J53" s="70"/>
    </row>
    <row r="54" spans="1:15" ht="16.5" customHeight="1" x14ac:dyDescent="0.25">
      <c r="A54" s="37" t="s">
        <v>39</v>
      </c>
      <c r="B54" s="29"/>
      <c r="C54" s="65"/>
      <c r="D54" s="65"/>
      <c r="E54" s="65"/>
      <c r="F54" s="65"/>
      <c r="G54" s="65"/>
      <c r="H54" s="65"/>
      <c r="I54" s="14"/>
      <c r="J54" s="26">
        <f>SUM(C54:H54)</f>
        <v>0</v>
      </c>
    </row>
    <row r="55" spans="1:15" ht="16.5" customHeight="1" x14ac:dyDescent="0.25">
      <c r="A55" s="37" t="s">
        <v>33</v>
      </c>
      <c r="B55" s="29"/>
      <c r="C55" s="65">
        <f>C54+'Subconsultant 1'!C32+'Subconsultant 2'!C32+'Subconsultant 3'!C32+'Subconsultant 4'!C32</f>
        <v>0</v>
      </c>
      <c r="D55" s="65">
        <f>D54+'Subconsultant 1'!D32+'Subconsultant 2'!D32+'Subconsultant 3'!D32+'Subconsultant 4'!D32</f>
        <v>0</v>
      </c>
      <c r="E55" s="65">
        <f>E54+'Subconsultant 1'!E32+'Subconsultant 2'!E32+'Subconsultant 3'!E32+'Subconsultant 4'!E32</f>
        <v>0</v>
      </c>
      <c r="F55" s="65">
        <f>F54+'Subconsultant 1'!F32+'Subconsultant 2'!F32+'Subconsultant 3'!F32+'Subconsultant 4'!F32</f>
        <v>0</v>
      </c>
      <c r="G55" s="65">
        <f>G54+'Subconsultant 1'!G32+'Subconsultant 2'!G32+'Subconsultant 3'!G32+'Subconsultant 4'!G32</f>
        <v>0</v>
      </c>
      <c r="H55" s="65">
        <f>H54+'Subconsultant 1'!H32+'Subconsultant 2'!H32+'Subconsultant 3'!H32+'Subconsultant 4'!H32</f>
        <v>0</v>
      </c>
      <c r="I55" s="14"/>
      <c r="J55" s="26">
        <f>SUM(C55:H55)</f>
        <v>0</v>
      </c>
    </row>
    <row r="56" spans="1:15" s="4" customFormat="1" ht="15" x14ac:dyDescent="0.25">
      <c r="A56" s="32" t="s">
        <v>2</v>
      </c>
      <c r="B56" s="17"/>
      <c r="C56" s="33">
        <f>C35+C48+C52+C55</f>
        <v>0</v>
      </c>
      <c r="D56" s="33">
        <f t="shared" ref="D56:H56" si="14">D35+D48+D52+D55</f>
        <v>0</v>
      </c>
      <c r="E56" s="33">
        <f t="shared" si="14"/>
        <v>0</v>
      </c>
      <c r="F56" s="33">
        <f t="shared" si="14"/>
        <v>0</v>
      </c>
      <c r="G56" s="33">
        <f t="shared" si="14"/>
        <v>0</v>
      </c>
      <c r="H56" s="33">
        <f t="shared" si="14"/>
        <v>0</v>
      </c>
      <c r="I56" s="33"/>
      <c r="J56" s="33">
        <f>J35+J48+J55+J52</f>
        <v>0</v>
      </c>
    </row>
    <row r="57" spans="1:15" s="7" customFormat="1" ht="15" x14ac:dyDescent="0.25">
      <c r="A57" s="32" t="s">
        <v>7</v>
      </c>
      <c r="B57" s="18"/>
      <c r="C57" s="45" t="e">
        <f>C56/$J56</f>
        <v>#DIV/0!</v>
      </c>
      <c r="D57" s="45" t="e">
        <f>D56/$J56</f>
        <v>#DIV/0!</v>
      </c>
      <c r="E57" s="45" t="e">
        <f>E56/$J56</f>
        <v>#DIV/0!</v>
      </c>
      <c r="F57" s="45" t="e">
        <f>F56/$J56</f>
        <v>#DIV/0!</v>
      </c>
      <c r="G57" s="45" t="e">
        <f t="shared" ref="G57:H57" si="15">G56/$J56</f>
        <v>#DIV/0!</v>
      </c>
      <c r="H57" s="45" t="e">
        <f t="shared" si="15"/>
        <v>#DIV/0!</v>
      </c>
      <c r="I57" s="20"/>
      <c r="J57" s="45" t="e">
        <f>SUM(C57:I57)</f>
        <v>#DIV/0!</v>
      </c>
    </row>
    <row r="58" spans="1:15" ht="13.5" thickBot="1" x14ac:dyDescent="0.25"/>
    <row r="59" spans="1:15" s="6" customFormat="1" ht="14.25" customHeight="1" x14ac:dyDescent="0.25">
      <c r="A59" s="4" t="s">
        <v>60</v>
      </c>
      <c r="C59" s="91" t="s">
        <v>67</v>
      </c>
      <c r="D59" s="82"/>
      <c r="E59" s="82"/>
      <c r="F59" s="82"/>
      <c r="G59" s="82"/>
      <c r="H59" s="82"/>
      <c r="I59" s="82"/>
      <c r="J59" s="82"/>
      <c r="K59" s="85"/>
    </row>
    <row r="60" spans="1:15" s="6" customFormat="1" ht="14.25" x14ac:dyDescent="0.2">
      <c r="A60" s="73" t="str">
        <f>A3</f>
        <v>Flooded Roads Information System Project</v>
      </c>
      <c r="B60" s="108">
        <f>SUM(J26,J46,J52,J56)</f>
        <v>0</v>
      </c>
      <c r="C60" s="85" t="s">
        <v>68</v>
      </c>
      <c r="J60" s="84"/>
    </row>
    <row r="61" spans="1:15" ht="14.25" x14ac:dyDescent="0.2">
      <c r="A61" s="73" t="str">
        <f>'Subconsultant 1'!A2</f>
        <v>Subconsultant name</v>
      </c>
      <c r="B61" s="109">
        <f>'Subconsultant 1'!J33</f>
        <v>0</v>
      </c>
      <c r="C61" s="85" t="s">
        <v>69</v>
      </c>
      <c r="D61" s="6"/>
      <c r="E61" s="6"/>
      <c r="F61" s="6"/>
      <c r="G61" s="6"/>
      <c r="H61" s="6"/>
      <c r="I61" s="6"/>
      <c r="J61" s="6"/>
      <c r="K61" s="85"/>
      <c r="L61" s="6"/>
      <c r="M61" s="6"/>
      <c r="N61" s="6"/>
      <c r="O61" s="6"/>
    </row>
    <row r="62" spans="1:15" ht="12.75" customHeight="1" x14ac:dyDescent="0.2">
      <c r="A62" s="73" t="str">
        <f>'Subconsultant 2'!A2</f>
        <v>Subconsultant name</v>
      </c>
      <c r="B62" s="109">
        <f>'Subconsultant 2'!J33</f>
        <v>0</v>
      </c>
      <c r="C62" s="85"/>
      <c r="D62" s="6"/>
      <c r="E62" s="6"/>
      <c r="F62" s="6"/>
      <c r="G62" s="6"/>
      <c r="H62" s="6"/>
      <c r="I62" s="6"/>
      <c r="J62" s="6"/>
      <c r="K62" s="85"/>
      <c r="L62" s="6"/>
      <c r="M62" s="6"/>
      <c r="N62" s="6"/>
      <c r="O62" s="55"/>
    </row>
    <row r="63" spans="1:15" ht="12.75" customHeight="1" x14ac:dyDescent="0.2">
      <c r="A63" s="73" t="str">
        <f>'Subconsultant 3'!A2</f>
        <v>Subconsultant name</v>
      </c>
      <c r="B63" s="109">
        <f>'Subconsultant 3'!J33</f>
        <v>0</v>
      </c>
      <c r="C63" s="85"/>
      <c r="D63" s="6"/>
      <c r="E63" s="6"/>
      <c r="F63" s="6"/>
      <c r="G63" s="6"/>
      <c r="H63" s="6"/>
      <c r="I63" s="6"/>
      <c r="J63" s="6"/>
      <c r="K63" s="85"/>
      <c r="L63" s="6"/>
      <c r="M63" s="6"/>
      <c r="N63" s="6"/>
      <c r="O63" s="55"/>
    </row>
    <row r="64" spans="1:15" ht="12.75" customHeight="1" x14ac:dyDescent="0.2">
      <c r="A64" s="73" t="str">
        <f>'Subconsultant 4'!A2</f>
        <v>Subconsultant name</v>
      </c>
      <c r="B64" s="109"/>
      <c r="C64" s="85"/>
      <c r="D64" s="6"/>
      <c r="E64" s="6"/>
      <c r="F64" s="6"/>
      <c r="G64" s="6"/>
      <c r="H64" s="6"/>
      <c r="I64" s="6"/>
      <c r="J64" s="6"/>
      <c r="K64" s="85"/>
      <c r="L64" s="6"/>
      <c r="M64" s="6"/>
      <c r="N64" s="6"/>
      <c r="O64" s="55"/>
    </row>
    <row r="65" spans="1:15" ht="14.25" x14ac:dyDescent="0.2">
      <c r="A65" s="6"/>
      <c r="B65" s="6"/>
      <c r="C65" s="111"/>
      <c r="D65" s="55"/>
      <c r="E65" s="55"/>
      <c r="F65" s="55"/>
      <c r="G65" s="55"/>
      <c r="H65" s="55"/>
      <c r="I65" s="55"/>
      <c r="J65" s="55"/>
      <c r="K65" s="111"/>
      <c r="L65" s="55"/>
      <c r="M65" s="55"/>
      <c r="N65" s="55"/>
      <c r="O65" s="55"/>
    </row>
    <row r="66" spans="1:15" ht="14.25" x14ac:dyDescent="0.2">
      <c r="A66" s="6" t="s">
        <v>61</v>
      </c>
      <c r="B66" s="6"/>
      <c r="C66" s="111"/>
      <c r="D66" s="112"/>
      <c r="E66" s="112"/>
      <c r="F66" s="112"/>
      <c r="G66" s="112"/>
      <c r="H66" s="112"/>
      <c r="I66" s="112"/>
      <c r="J66" s="110"/>
      <c r="K66" s="111"/>
      <c r="L66" s="55"/>
      <c r="M66" s="55"/>
      <c r="N66" s="55"/>
      <c r="O66" s="55"/>
    </row>
    <row r="67" spans="1:15" ht="14.25" x14ac:dyDescent="0.2">
      <c r="A67" s="6" t="str">
        <f>A60</f>
        <v>Flooded Roads Information System Project</v>
      </c>
      <c r="B67" s="6" t="e">
        <f>IF('Subconsultant 1'!B4="YES",B60/J56,0)</f>
        <v>#DIV/0!</v>
      </c>
      <c r="C67" s="111"/>
      <c r="D67" s="55"/>
      <c r="E67" s="55"/>
      <c r="F67" s="55"/>
      <c r="G67" s="55"/>
      <c r="H67" s="55"/>
      <c r="I67" s="55"/>
      <c r="J67" s="55"/>
      <c r="K67" s="111"/>
      <c r="L67" s="55"/>
      <c r="M67" s="55"/>
      <c r="N67" s="55"/>
      <c r="O67" s="55"/>
    </row>
    <row r="68" spans="1:15" ht="14.25" x14ac:dyDescent="0.2">
      <c r="A68" s="6" t="str">
        <f>A61</f>
        <v>Subconsultant name</v>
      </c>
      <c r="B68" s="6" t="e">
        <f>IF(('Subconsultant 2'!B4="YES"),B61/J56,0)</f>
        <v>#DIV/0!</v>
      </c>
      <c r="C68" s="111"/>
      <c r="D68" s="55"/>
      <c r="E68" s="55"/>
      <c r="F68" s="55"/>
      <c r="G68" s="55"/>
      <c r="H68" s="55"/>
      <c r="I68" s="55"/>
      <c r="J68" s="110"/>
      <c r="K68" s="55"/>
      <c r="L68" s="55"/>
      <c r="M68" s="55"/>
      <c r="N68" s="55"/>
      <c r="O68" s="55"/>
    </row>
    <row r="69" spans="1:15" ht="15" thickBot="1" x14ac:dyDescent="0.25">
      <c r="A69" s="73" t="str">
        <f>A62</f>
        <v>Subconsultant name</v>
      </c>
      <c r="B69" s="113" t="e">
        <f>IF(('Subconsultant 3'!B4="YES"),B62/J56,0)</f>
        <v>#DIV/0!</v>
      </c>
      <c r="C69" s="114"/>
      <c r="D69" s="115"/>
      <c r="E69" s="115"/>
      <c r="F69" s="115"/>
      <c r="G69" s="115"/>
      <c r="H69" s="115"/>
      <c r="I69" s="115"/>
      <c r="J69" s="115"/>
      <c r="K69" s="121"/>
      <c r="L69" s="120"/>
      <c r="M69" s="120"/>
      <c r="N69" s="120"/>
      <c r="O69" s="55"/>
    </row>
    <row r="70" spans="1:15" ht="14.25" x14ac:dyDescent="0.2">
      <c r="A70" s="73" t="str">
        <f>A63</f>
        <v>Subconsultant name</v>
      </c>
      <c r="B70" s="113" t="e">
        <f>IF(('Subconsultant 3'!B4="YES"),B63/J57,0)</f>
        <v>#DIV/0!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15" ht="14.25" x14ac:dyDescent="0.2">
      <c r="A71" s="6" t="str">
        <f>A64</f>
        <v>Subconsultant name</v>
      </c>
      <c r="B71" s="113" t="e">
        <f>IF(('Subconsultant 4'!B4="YES"),B64/J57,0)</f>
        <v>#DIV/0!</v>
      </c>
    </row>
    <row r="72" spans="1:15" ht="14.25" x14ac:dyDescent="0.2">
      <c r="A72" s="6"/>
      <c r="B72" s="6"/>
    </row>
  </sheetData>
  <mergeCells count="2">
    <mergeCell ref="A1:J1"/>
    <mergeCell ref="A8:J8"/>
  </mergeCells>
  <dataValidations disablePrompts="1" count="1">
    <dataValidation type="list" allowBlank="1" showInputMessage="1" showErrorMessage="1" sqref="B5" xr:uid="{E9339604-26BE-4271-8867-1EB0259DD9A6}">
      <formula1>"YES, NO"</formula1>
    </dataValidation>
  </dataValidations>
  <pageMargins left="0.75" right="0.75" top="1" bottom="1" header="0.5" footer="0.5"/>
  <pageSetup scale="29" orientation="landscape" r:id="rId1"/>
  <headerFooter alignWithMargins="0"/>
  <ignoredErrors>
    <ignoredError sqref="J39:J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"/>
  <sheetViews>
    <sheetView showGridLines="0" topLeftCell="A3" zoomScale="80" zoomScaleNormal="80" zoomScaleSheetLayoutView="85" workbookViewId="0">
      <selection activeCell="A7" sqref="A7"/>
    </sheetView>
  </sheetViews>
  <sheetFormatPr defaultColWidth="9.140625" defaultRowHeight="12.75" x14ac:dyDescent="0.2"/>
  <cols>
    <col min="1" max="1" width="46.140625" customWidth="1"/>
    <col min="2" max="10" width="28.42578125" customWidth="1"/>
    <col min="11" max="11" width="19.28515625" customWidth="1"/>
    <col min="12" max="13" width="20.85546875" customWidth="1"/>
    <col min="14" max="14" width="19" customWidth="1"/>
    <col min="15" max="15" width="14.140625" customWidth="1"/>
    <col min="16" max="16" width="14.85546875" customWidth="1"/>
    <col min="17" max="17" width="15.28515625" customWidth="1"/>
  </cols>
  <sheetData>
    <row r="1" spans="1:17" ht="15.75" x14ac:dyDescent="0.25">
      <c r="A1" s="126" t="s">
        <v>77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7" ht="15.75" x14ac:dyDescent="0.25">
      <c r="A2" s="126" t="s">
        <v>50</v>
      </c>
      <c r="B2" s="126"/>
      <c r="C2" s="126"/>
      <c r="D2" s="126"/>
      <c r="E2" s="126"/>
      <c r="F2" s="126"/>
      <c r="G2" s="126"/>
      <c r="H2" s="126"/>
      <c r="I2" s="127" t="s">
        <v>53</v>
      </c>
      <c r="J2" s="127" t="s">
        <v>56</v>
      </c>
    </row>
    <row r="3" spans="1:17" ht="15.75" x14ac:dyDescent="0.25">
      <c r="A3" s="126"/>
      <c r="B3" s="126"/>
      <c r="C3" s="126"/>
      <c r="D3" s="126"/>
      <c r="E3" s="126"/>
      <c r="F3" s="126"/>
      <c r="G3" s="126"/>
      <c r="H3" s="126"/>
      <c r="I3" s="127" t="s">
        <v>54</v>
      </c>
      <c r="J3" s="127" t="s">
        <v>57</v>
      </c>
    </row>
    <row r="4" spans="1:17" ht="15.75" x14ac:dyDescent="0.25">
      <c r="A4" s="126" t="s">
        <v>51</v>
      </c>
      <c r="B4" s="125" t="s">
        <v>62</v>
      </c>
      <c r="C4" s="126"/>
      <c r="D4" s="126"/>
      <c r="E4" s="126"/>
      <c r="F4" s="126"/>
      <c r="G4" s="126"/>
      <c r="H4" s="126"/>
      <c r="I4" s="127" t="s">
        <v>55</v>
      </c>
      <c r="J4" s="127" t="s">
        <v>58</v>
      </c>
    </row>
    <row r="5" spans="1:17" ht="15.75" x14ac:dyDescent="0.25">
      <c r="A5" s="126"/>
      <c r="B5" s="126"/>
      <c r="C5" s="126"/>
      <c r="D5" s="126"/>
      <c r="E5" s="126"/>
      <c r="F5" s="126"/>
      <c r="G5" s="126"/>
      <c r="H5" s="126"/>
      <c r="I5" s="127" t="s">
        <v>40</v>
      </c>
      <c r="J5" s="127" t="s">
        <v>59</v>
      </c>
      <c r="K5" s="4"/>
      <c r="L5" s="4"/>
      <c r="M5" s="4"/>
      <c r="N5" s="4"/>
      <c r="O5" s="4"/>
      <c r="P5" s="4"/>
      <c r="Q5" s="4"/>
    </row>
    <row r="6" spans="1:17" ht="15.75" x14ac:dyDescent="0.25">
      <c r="A6" s="132" t="s">
        <v>52</v>
      </c>
      <c r="B6" s="132"/>
      <c r="C6" s="132"/>
      <c r="D6" s="132"/>
      <c r="E6" s="132"/>
      <c r="F6" s="132"/>
      <c r="G6" s="132"/>
      <c r="H6" s="132"/>
      <c r="I6" s="132"/>
      <c r="J6" s="132"/>
      <c r="K6" s="79"/>
      <c r="L6" s="79"/>
      <c r="M6" s="79"/>
      <c r="N6" s="79"/>
      <c r="O6" s="79"/>
      <c r="P6" s="79"/>
      <c r="Q6" s="79"/>
    </row>
    <row r="7" spans="1:17" ht="81" customHeight="1" x14ac:dyDescent="0.25">
      <c r="A7" s="60" t="s">
        <v>35</v>
      </c>
      <c r="B7" s="60" t="s">
        <v>16</v>
      </c>
      <c r="C7" s="23" t="s">
        <v>75</v>
      </c>
      <c r="D7" s="23" t="s">
        <v>79</v>
      </c>
      <c r="E7" s="23" t="s">
        <v>80</v>
      </c>
      <c r="F7" s="23" t="s">
        <v>81</v>
      </c>
      <c r="G7" s="23" t="s">
        <v>82</v>
      </c>
      <c r="H7" s="23" t="s">
        <v>83</v>
      </c>
      <c r="I7" s="23" t="s">
        <v>0</v>
      </c>
      <c r="J7" s="23" t="s">
        <v>1</v>
      </c>
      <c r="K7" s="80"/>
    </row>
    <row r="8" spans="1:17" ht="14.25" x14ac:dyDescent="0.2">
      <c r="A8" s="50" t="s">
        <v>27</v>
      </c>
      <c r="B8" s="61">
        <v>0</v>
      </c>
      <c r="C8" s="25">
        <v>0</v>
      </c>
      <c r="D8" s="25"/>
      <c r="E8" s="25"/>
      <c r="F8" s="25"/>
      <c r="G8" s="25"/>
      <c r="H8" s="25"/>
      <c r="I8" s="25">
        <f>SUM(C8:H8)</f>
        <v>0</v>
      </c>
      <c r="J8" s="26">
        <f t="shared" ref="J8:J14" si="0">I8*B8</f>
        <v>0</v>
      </c>
    </row>
    <row r="9" spans="1:17" ht="14.25" x14ac:dyDescent="0.2">
      <c r="A9" s="50" t="s">
        <v>27</v>
      </c>
      <c r="B9" s="61">
        <v>0</v>
      </c>
      <c r="C9" s="25">
        <v>0</v>
      </c>
      <c r="D9" s="25"/>
      <c r="E9" s="25"/>
      <c r="F9" s="25"/>
      <c r="G9" s="25"/>
      <c r="H9" s="25"/>
      <c r="I9" s="25">
        <f>SUM(C9:H9)</f>
        <v>0</v>
      </c>
      <c r="J9" s="26">
        <f t="shared" si="0"/>
        <v>0</v>
      </c>
    </row>
    <row r="10" spans="1:17" ht="14.25" x14ac:dyDescent="0.2">
      <c r="A10" s="50" t="s">
        <v>27</v>
      </c>
      <c r="B10" s="61">
        <v>0</v>
      </c>
      <c r="C10" s="25">
        <v>0</v>
      </c>
      <c r="D10" s="25"/>
      <c r="E10" s="25"/>
      <c r="F10" s="25"/>
      <c r="G10" s="25"/>
      <c r="H10" s="25"/>
      <c r="I10" s="25">
        <f>SUM(C10:H10)</f>
        <v>0</v>
      </c>
      <c r="J10" s="26">
        <f t="shared" si="0"/>
        <v>0</v>
      </c>
    </row>
    <row r="11" spans="1:17" ht="14.25" x14ac:dyDescent="0.2">
      <c r="A11" s="50" t="s">
        <v>27</v>
      </c>
      <c r="B11" s="61">
        <v>0</v>
      </c>
      <c r="C11" s="25">
        <v>0</v>
      </c>
      <c r="D11" s="25"/>
      <c r="E11" s="25"/>
      <c r="F11" s="25"/>
      <c r="G11" s="25"/>
      <c r="H11" s="25"/>
      <c r="I11" s="25">
        <f>SUM(C11:H11)</f>
        <v>0</v>
      </c>
      <c r="J11" s="26">
        <f t="shared" si="0"/>
        <v>0</v>
      </c>
    </row>
    <row r="12" spans="1:17" ht="14.25" x14ac:dyDescent="0.2">
      <c r="A12" s="50" t="s">
        <v>27</v>
      </c>
      <c r="B12" s="61">
        <v>0</v>
      </c>
      <c r="C12" s="25">
        <v>0</v>
      </c>
      <c r="D12" s="25"/>
      <c r="E12" s="25"/>
      <c r="F12" s="25"/>
      <c r="G12" s="25"/>
      <c r="H12" s="25"/>
      <c r="I12" s="25">
        <f>SUM(C12:H12)</f>
        <v>0</v>
      </c>
      <c r="J12" s="26">
        <f t="shared" si="0"/>
        <v>0</v>
      </c>
    </row>
    <row r="13" spans="1:17" ht="14.25" x14ac:dyDescent="0.2">
      <c r="A13" s="50" t="s">
        <v>27</v>
      </c>
      <c r="B13" s="61">
        <v>0</v>
      </c>
      <c r="C13" s="25">
        <v>0</v>
      </c>
      <c r="D13" s="25"/>
      <c r="E13" s="25"/>
      <c r="F13" s="25"/>
      <c r="G13" s="25"/>
      <c r="H13" s="25"/>
      <c r="I13" s="25">
        <f>SUM(C13:H13)</f>
        <v>0</v>
      </c>
      <c r="J13" s="26">
        <f t="shared" si="0"/>
        <v>0</v>
      </c>
    </row>
    <row r="14" spans="1:17" ht="14.25" x14ac:dyDescent="0.2">
      <c r="A14" s="58"/>
      <c r="B14" s="61"/>
      <c r="C14" s="25"/>
      <c r="D14" s="25"/>
      <c r="E14" s="25"/>
      <c r="F14" s="25"/>
      <c r="G14" s="25"/>
      <c r="H14" s="25"/>
      <c r="I14" s="25">
        <f t="shared" ref="I9:I15" si="1">SUM(C14:F14)</f>
        <v>0</v>
      </c>
      <c r="J14" s="26">
        <f t="shared" si="0"/>
        <v>0</v>
      </c>
    </row>
    <row r="15" spans="1:17" ht="14.25" x14ac:dyDescent="0.2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/>
      <c r="H15" s="25"/>
      <c r="I15" s="25">
        <f>SUM(C15:H15)</f>
        <v>0</v>
      </c>
      <c r="J15" s="27">
        <f>SUM(J8:J14)</f>
        <v>0</v>
      </c>
    </row>
    <row r="16" spans="1:17" ht="14.25" x14ac:dyDescent="0.2">
      <c r="A16" s="24" t="s">
        <v>3</v>
      </c>
      <c r="B16" s="54"/>
      <c r="C16" s="26">
        <f>SUMPRODUCT($B$8:$B$13,C8:C13)</f>
        <v>0</v>
      </c>
      <c r="D16" s="26">
        <f>SUMPRODUCT($B$8:$B$13,D8:D13)</f>
        <v>0</v>
      </c>
      <c r="E16" s="26">
        <f t="shared" ref="E16:H16" si="3">SUMPRODUCT($B$8:$B$13,E8:E13)</f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43"/>
      <c r="J16" s="28">
        <f>J15</f>
        <v>0</v>
      </c>
    </row>
    <row r="17" spans="1:11" ht="14.25" x14ac:dyDescent="0.2">
      <c r="A17" s="24" t="s">
        <v>4</v>
      </c>
      <c r="B17" s="29">
        <v>1</v>
      </c>
      <c r="C17" s="26">
        <f>C16*$B$17</f>
        <v>0</v>
      </c>
      <c r="D17" s="26">
        <f t="shared" ref="D17:H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>H16*$B$17</f>
        <v>0</v>
      </c>
      <c r="I17" s="43"/>
      <c r="J17" s="26">
        <f>J16*B17</f>
        <v>0</v>
      </c>
    </row>
    <row r="18" spans="1:11" ht="15" x14ac:dyDescent="0.25">
      <c r="A18" s="47" t="s">
        <v>15</v>
      </c>
      <c r="B18" s="49"/>
      <c r="C18" s="63">
        <f t="shared" ref="C18:H18" si="5">SUM(C16:C17)</f>
        <v>0</v>
      </c>
      <c r="D18" s="63">
        <f t="shared" si="5"/>
        <v>0</v>
      </c>
      <c r="E18" s="63">
        <f t="shared" si="5"/>
        <v>0</v>
      </c>
      <c r="F18" s="63">
        <f t="shared" si="5"/>
        <v>0</v>
      </c>
      <c r="G18" s="63">
        <f t="shared" si="5"/>
        <v>0</v>
      </c>
      <c r="H18" s="63">
        <f t="shared" si="5"/>
        <v>0</v>
      </c>
      <c r="I18" s="43"/>
      <c r="J18" s="33">
        <f>SUM(J16:J17)</f>
        <v>0</v>
      </c>
    </row>
    <row r="19" spans="1:11" x14ac:dyDescent="0.2">
      <c r="A19" s="44"/>
      <c r="B19" s="49"/>
      <c r="C19" s="100"/>
      <c r="D19" s="101"/>
      <c r="E19" s="101"/>
      <c r="F19" s="101"/>
      <c r="G19" s="101"/>
      <c r="H19" s="101"/>
      <c r="I19" s="101"/>
      <c r="J19" s="102"/>
    </row>
    <row r="20" spans="1:11" ht="45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9"/>
    </row>
    <row r="21" spans="1:11" ht="15" x14ac:dyDescent="0.25">
      <c r="A21" s="25"/>
      <c r="B21" s="52">
        <v>0</v>
      </c>
      <c r="C21" s="66">
        <v>0</v>
      </c>
      <c r="D21" s="66">
        <v>0</v>
      </c>
      <c r="E21" s="66">
        <v>0</v>
      </c>
      <c r="F21" s="66">
        <v>0</v>
      </c>
      <c r="G21" s="66"/>
      <c r="H21" s="66"/>
      <c r="I21" s="64"/>
      <c r="J21" s="35">
        <f>SUM(C21:H21)</f>
        <v>0</v>
      </c>
    </row>
    <row r="22" spans="1:11" ht="15" x14ac:dyDescent="0.25">
      <c r="A22" s="25"/>
      <c r="B22" s="52">
        <v>0</v>
      </c>
      <c r="C22" s="66">
        <v>0</v>
      </c>
      <c r="D22" s="66">
        <v>0</v>
      </c>
      <c r="E22" s="66">
        <v>0</v>
      </c>
      <c r="F22" s="66">
        <v>0</v>
      </c>
      <c r="G22" s="66"/>
      <c r="H22" s="66"/>
      <c r="I22" s="64"/>
      <c r="J22" s="35">
        <f>SUM(C22:H22)</f>
        <v>0</v>
      </c>
    </row>
    <row r="23" spans="1:11" ht="15" x14ac:dyDescent="0.25">
      <c r="A23" s="25"/>
      <c r="B23" s="52">
        <v>0</v>
      </c>
      <c r="C23" s="66">
        <v>0</v>
      </c>
      <c r="D23" s="66">
        <v>0</v>
      </c>
      <c r="E23" s="66">
        <v>0</v>
      </c>
      <c r="F23" s="66">
        <v>0</v>
      </c>
      <c r="G23" s="66"/>
      <c r="H23" s="66"/>
      <c r="I23" s="64"/>
      <c r="J23" s="35">
        <f>SUM(C23:H23)</f>
        <v>0</v>
      </c>
    </row>
    <row r="24" spans="1:11" ht="14.25" x14ac:dyDescent="0.2">
      <c r="A24" s="25"/>
      <c r="B24" s="52">
        <v>0</v>
      </c>
      <c r="C24" s="66">
        <v>0</v>
      </c>
      <c r="D24" s="66">
        <v>0</v>
      </c>
      <c r="E24" s="66">
        <v>0</v>
      </c>
      <c r="F24" s="66">
        <v>0</v>
      </c>
      <c r="G24" s="66"/>
      <c r="H24" s="66"/>
      <c r="I24" s="64"/>
    </row>
    <row r="25" spans="1:11" ht="15" x14ac:dyDescent="0.25">
      <c r="A25" s="25"/>
      <c r="B25" s="52"/>
      <c r="C25" s="66"/>
      <c r="D25" s="66"/>
      <c r="E25" s="66"/>
      <c r="F25" s="66"/>
      <c r="G25" s="66"/>
      <c r="H25" s="66"/>
      <c r="I25" s="64"/>
      <c r="J25" s="35">
        <f>SUM(C24:H24)</f>
        <v>0</v>
      </c>
    </row>
    <row r="26" spans="1:11" ht="15" x14ac:dyDescent="0.25">
      <c r="A26" s="51" t="s">
        <v>5</v>
      </c>
      <c r="B26" s="31"/>
      <c r="C26" s="67">
        <f>SUM(C21:C25)</f>
        <v>0</v>
      </c>
      <c r="D26" s="67">
        <f t="shared" ref="D26:H26" si="6">SUM(D21:D25)</f>
        <v>0</v>
      </c>
      <c r="E26" s="67">
        <f t="shared" si="6"/>
        <v>0</v>
      </c>
      <c r="F26" s="67">
        <f t="shared" si="6"/>
        <v>0</v>
      </c>
      <c r="G26" s="67">
        <f t="shared" si="6"/>
        <v>0</v>
      </c>
      <c r="H26" s="67">
        <f t="shared" si="6"/>
        <v>0</v>
      </c>
      <c r="I26" s="64"/>
      <c r="J26" s="35">
        <f>SUM(C26:H26)</f>
        <v>0</v>
      </c>
    </row>
    <row r="27" spans="1:11" x14ac:dyDescent="0.2">
      <c r="A27" s="57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1" ht="15" x14ac:dyDescent="0.25">
      <c r="A28" s="32" t="s">
        <v>30</v>
      </c>
      <c r="B28" s="71" t="s">
        <v>23</v>
      </c>
      <c r="C28" s="54"/>
      <c r="D28" s="54"/>
      <c r="E28" s="54"/>
      <c r="F28" s="54"/>
      <c r="G28" s="54"/>
      <c r="H28" s="54"/>
      <c r="I28" s="54"/>
      <c r="J28" s="77"/>
      <c r="K28" s="6"/>
    </row>
    <row r="29" spans="1:11" ht="15" x14ac:dyDescent="0.25">
      <c r="A29" s="25" t="s">
        <v>31</v>
      </c>
      <c r="B29" s="116"/>
      <c r="C29" s="116"/>
      <c r="D29" s="116"/>
      <c r="E29" s="116"/>
      <c r="F29" s="116"/>
      <c r="G29" s="116"/>
      <c r="H29" s="116"/>
      <c r="I29" s="64"/>
      <c r="J29" s="117">
        <f>SUM(C29:C29)</f>
        <v>0</v>
      </c>
      <c r="K29" s="6"/>
    </row>
    <row r="30" spans="1:11" ht="15" x14ac:dyDescent="0.25">
      <c r="A30" s="37" t="s">
        <v>32</v>
      </c>
      <c r="B30" s="72"/>
      <c r="C30" s="118">
        <f>C29</f>
        <v>0</v>
      </c>
      <c r="D30" s="118"/>
      <c r="E30" s="118"/>
      <c r="F30" s="118"/>
      <c r="G30" s="118"/>
      <c r="H30" s="118"/>
      <c r="I30" s="40"/>
      <c r="J30" s="118">
        <f>+J29</f>
        <v>0</v>
      </c>
      <c r="K30" s="73"/>
    </row>
    <row r="31" spans="1:11" ht="14.25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7"/>
    </row>
    <row r="32" spans="1:11" ht="15" x14ac:dyDescent="0.25">
      <c r="A32" s="37" t="s">
        <v>34</v>
      </c>
      <c r="B32" s="29"/>
      <c r="C32" s="65">
        <v>0</v>
      </c>
      <c r="D32" s="65">
        <v>0</v>
      </c>
      <c r="E32" s="65">
        <v>0</v>
      </c>
      <c r="F32" s="65">
        <v>0</v>
      </c>
      <c r="G32" s="65"/>
      <c r="H32" s="65"/>
      <c r="I32" s="14"/>
      <c r="J32" s="26">
        <f>SUM(C32:F32)</f>
        <v>0</v>
      </c>
    </row>
    <row r="33" spans="1:15" ht="15" x14ac:dyDescent="0.25">
      <c r="A33" s="46" t="s">
        <v>2</v>
      </c>
      <c r="B33" s="49"/>
      <c r="C33" s="63">
        <f>C26+C18+C32</f>
        <v>0</v>
      </c>
      <c r="D33" s="63">
        <f>D26+D18+D32</f>
        <v>0</v>
      </c>
      <c r="E33" s="63">
        <f t="shared" ref="E33:H33" si="7">E26+E18+E32</f>
        <v>0</v>
      </c>
      <c r="F33" s="63">
        <f t="shared" si="7"/>
        <v>0</v>
      </c>
      <c r="G33" s="63">
        <f t="shared" si="7"/>
        <v>0</v>
      </c>
      <c r="H33" s="63">
        <f t="shared" si="7"/>
        <v>0</v>
      </c>
      <c r="I33" s="40"/>
      <c r="J33" s="33">
        <f>J26+J18+J32+J30</f>
        <v>0</v>
      </c>
    </row>
    <row r="34" spans="1:15" ht="15" x14ac:dyDescent="0.25">
      <c r="A34" s="46" t="s">
        <v>7</v>
      </c>
      <c r="B34" s="49"/>
      <c r="C34" s="48" t="e">
        <f>C33/$J$33</f>
        <v>#DIV/0!</v>
      </c>
      <c r="D34" s="48" t="e">
        <f t="shared" ref="D34:H34" si="8">D33/$J$33</f>
        <v>#DIV/0!</v>
      </c>
      <c r="E34" s="48" t="e">
        <f t="shared" si="8"/>
        <v>#DIV/0!</v>
      </c>
      <c r="F34" s="48" t="e">
        <f t="shared" si="8"/>
        <v>#DIV/0!</v>
      </c>
      <c r="G34" s="48" t="e">
        <f t="shared" si="8"/>
        <v>#DIV/0!</v>
      </c>
      <c r="H34" s="48" t="e">
        <f t="shared" si="8"/>
        <v>#DIV/0!</v>
      </c>
      <c r="I34" s="40"/>
      <c r="J34" s="45" t="e">
        <f>J33/$J$33</f>
        <v>#DIV/0!</v>
      </c>
    </row>
    <row r="35" spans="1:15" ht="13.5" thickBot="1" x14ac:dyDescent="0.25"/>
    <row r="36" spans="1:15" ht="14.25" x14ac:dyDescent="0.2">
      <c r="B36" s="91" t="s">
        <v>66</v>
      </c>
      <c r="C36" s="91"/>
      <c r="D36" s="82"/>
      <c r="E36" s="82"/>
      <c r="F36" s="82"/>
      <c r="G36" s="82"/>
      <c r="H36" s="82"/>
      <c r="I36" s="82"/>
      <c r="J36" s="83"/>
      <c r="K36" s="6"/>
      <c r="L36" s="6"/>
      <c r="M36" s="6"/>
      <c r="N36" s="6"/>
      <c r="O36" s="6"/>
    </row>
    <row r="37" spans="1:15" ht="14.25" x14ac:dyDescent="0.2">
      <c r="B37" s="85" t="s">
        <v>64</v>
      </c>
      <c r="C37" s="85"/>
      <c r="D37" s="6"/>
      <c r="E37" s="6"/>
      <c r="F37" s="6"/>
      <c r="G37" s="6"/>
      <c r="H37" s="6"/>
      <c r="I37" s="6"/>
      <c r="J37" s="84"/>
      <c r="K37" s="6"/>
      <c r="L37" s="6"/>
      <c r="M37" s="6"/>
      <c r="N37" s="6"/>
      <c r="O37" s="6"/>
    </row>
    <row r="38" spans="1:15" ht="14.25" x14ac:dyDescent="0.2">
      <c r="B38" s="85"/>
      <c r="C38" s="6"/>
      <c r="D38" s="6"/>
      <c r="E38" s="6"/>
      <c r="F38" s="6"/>
      <c r="G38" s="6"/>
      <c r="H38" s="6"/>
      <c r="I38" s="6"/>
      <c r="J38" s="84"/>
      <c r="K38" s="6"/>
      <c r="L38" s="6"/>
      <c r="M38" s="6"/>
      <c r="N38" s="6"/>
      <c r="O38" s="6"/>
    </row>
    <row r="39" spans="1:15" x14ac:dyDescent="0.2">
      <c r="B39" s="92"/>
      <c r="J39" s="86"/>
    </row>
    <row r="40" spans="1:15" ht="15" customHeight="1" x14ac:dyDescent="0.2">
      <c r="B40" s="99"/>
      <c r="C40" s="90"/>
      <c r="D40" s="90"/>
      <c r="E40" s="90"/>
      <c r="F40" s="90"/>
      <c r="G40" s="90"/>
      <c r="H40" s="90"/>
      <c r="I40" s="90"/>
      <c r="J40" s="86"/>
    </row>
    <row r="41" spans="1:15" ht="13.5" thickBot="1" x14ac:dyDescent="0.25">
      <c r="B41" s="87"/>
      <c r="C41" s="88"/>
      <c r="D41" s="88"/>
      <c r="E41" s="88"/>
      <c r="F41" s="88"/>
      <c r="G41" s="88"/>
      <c r="H41" s="88"/>
      <c r="I41" s="88"/>
      <c r="J41" s="89"/>
    </row>
  </sheetData>
  <mergeCells count="1">
    <mergeCell ref="A6:J6"/>
  </mergeCells>
  <dataValidations disablePrompts="1" count="1">
    <dataValidation type="list" allowBlank="1" showInputMessage="1" showErrorMessage="1" sqref="B4" xr:uid="{6325965F-B0EC-4321-9C01-78FA7D7A8444}">
      <formula1>"YES, NO"</formula1>
    </dataValidation>
  </dataValidations>
  <pageMargins left="0.35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56D6-78A7-4711-AE94-E3CC93798EC0}">
  <sheetPr>
    <pageSetUpPr fitToPage="1"/>
  </sheetPr>
  <dimension ref="A1:Q42"/>
  <sheetViews>
    <sheetView showGridLines="0" topLeftCell="A3" zoomScale="80" zoomScaleNormal="80" zoomScaleSheetLayoutView="85" workbookViewId="0">
      <selection activeCell="C18" sqref="C18"/>
    </sheetView>
  </sheetViews>
  <sheetFormatPr defaultColWidth="9.140625" defaultRowHeight="12.75" x14ac:dyDescent="0.2"/>
  <cols>
    <col min="1" max="1" width="46.140625" customWidth="1"/>
    <col min="2" max="10" width="28.42578125" customWidth="1"/>
    <col min="11" max="11" width="19.28515625" customWidth="1"/>
    <col min="12" max="13" width="20.85546875" customWidth="1"/>
    <col min="14" max="14" width="19" customWidth="1"/>
    <col min="15" max="15" width="14.140625" customWidth="1"/>
    <col min="16" max="16" width="14.85546875" customWidth="1"/>
    <col min="17" max="17" width="15.28515625" customWidth="1"/>
  </cols>
  <sheetData>
    <row r="1" spans="1:17" ht="15.75" x14ac:dyDescent="0.25">
      <c r="A1" s="126" t="s">
        <v>77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7" ht="15.75" x14ac:dyDescent="0.25">
      <c r="A2" s="126" t="s">
        <v>50</v>
      </c>
      <c r="B2" s="126"/>
      <c r="C2" s="126"/>
      <c r="D2" s="126"/>
      <c r="E2" s="126"/>
      <c r="F2" s="126"/>
      <c r="G2" s="126"/>
      <c r="H2" s="126"/>
      <c r="I2" s="127" t="s">
        <v>53</v>
      </c>
      <c r="J2" s="127" t="s">
        <v>56</v>
      </c>
    </row>
    <row r="3" spans="1:17" ht="15.75" x14ac:dyDescent="0.25">
      <c r="A3" s="126"/>
      <c r="B3" s="126"/>
      <c r="C3" s="126"/>
      <c r="D3" s="126"/>
      <c r="E3" s="126"/>
      <c r="F3" s="126"/>
      <c r="G3" s="126"/>
      <c r="H3" s="126"/>
      <c r="I3" s="127" t="s">
        <v>54</v>
      </c>
      <c r="J3" s="127" t="s">
        <v>57</v>
      </c>
    </row>
    <row r="4" spans="1:17" ht="15.75" x14ac:dyDescent="0.25">
      <c r="A4" s="126" t="s">
        <v>51</v>
      </c>
      <c r="B4" s="125" t="s">
        <v>62</v>
      </c>
      <c r="C4" s="126"/>
      <c r="D4" s="126"/>
      <c r="E4" s="126"/>
      <c r="F4" s="126"/>
      <c r="G4" s="126"/>
      <c r="H4" s="126"/>
      <c r="I4" s="127" t="s">
        <v>55</v>
      </c>
      <c r="J4" s="127" t="s">
        <v>58</v>
      </c>
    </row>
    <row r="5" spans="1:17" ht="15.75" x14ac:dyDescent="0.25">
      <c r="A5" s="126"/>
      <c r="B5" s="126"/>
      <c r="C5" s="126"/>
      <c r="D5" s="126"/>
      <c r="E5" s="126"/>
      <c r="F5" s="126"/>
      <c r="G5" s="126"/>
      <c r="H5" s="126"/>
      <c r="I5" s="127" t="s">
        <v>40</v>
      </c>
      <c r="J5" s="127" t="s">
        <v>59</v>
      </c>
      <c r="K5" s="4"/>
      <c r="L5" s="4"/>
      <c r="M5" s="4"/>
      <c r="N5" s="4"/>
      <c r="O5" s="4"/>
      <c r="P5" s="4"/>
      <c r="Q5" s="4"/>
    </row>
    <row r="6" spans="1:17" ht="15.75" x14ac:dyDescent="0.25">
      <c r="A6" s="132" t="s">
        <v>52</v>
      </c>
      <c r="B6" s="132"/>
      <c r="C6" s="132"/>
      <c r="D6" s="132"/>
      <c r="E6" s="132"/>
      <c r="F6" s="132"/>
      <c r="G6" s="132"/>
      <c r="H6" s="132"/>
      <c r="I6" s="132"/>
      <c r="J6" s="132"/>
      <c r="K6" s="79"/>
      <c r="L6" s="79"/>
      <c r="M6" s="79"/>
      <c r="N6" s="79"/>
      <c r="O6" s="79"/>
      <c r="P6" s="79"/>
      <c r="Q6" s="79"/>
    </row>
    <row r="7" spans="1:17" ht="81" customHeight="1" x14ac:dyDescent="0.25">
      <c r="A7" s="60" t="s">
        <v>35</v>
      </c>
      <c r="B7" s="60" t="s">
        <v>16</v>
      </c>
      <c r="C7" s="23" t="s">
        <v>75</v>
      </c>
      <c r="D7" s="23" t="s">
        <v>79</v>
      </c>
      <c r="E7" s="23" t="s">
        <v>80</v>
      </c>
      <c r="F7" s="23" t="s">
        <v>81</v>
      </c>
      <c r="G7" s="23" t="s">
        <v>82</v>
      </c>
      <c r="H7" s="23" t="s">
        <v>83</v>
      </c>
      <c r="I7" s="23" t="s">
        <v>0</v>
      </c>
      <c r="J7" s="23" t="s">
        <v>1</v>
      </c>
      <c r="K7" s="80"/>
    </row>
    <row r="8" spans="1:17" ht="14.25" x14ac:dyDescent="0.2">
      <c r="A8" s="50" t="s">
        <v>27</v>
      </c>
      <c r="B8" s="61">
        <v>0</v>
      </c>
      <c r="C8" s="25">
        <v>0</v>
      </c>
      <c r="D8" s="25"/>
      <c r="E8" s="25"/>
      <c r="F8" s="25"/>
      <c r="G8" s="25"/>
      <c r="H8" s="25"/>
      <c r="I8" s="25">
        <f>SUM(C8:H8)</f>
        <v>0</v>
      </c>
      <c r="J8" s="26">
        <f>I8*B8</f>
        <v>0</v>
      </c>
    </row>
    <row r="9" spans="1:17" ht="14.25" x14ac:dyDescent="0.2">
      <c r="A9" s="50" t="s">
        <v>27</v>
      </c>
      <c r="B9" s="61">
        <v>0</v>
      </c>
      <c r="C9" s="25">
        <v>0</v>
      </c>
      <c r="D9" s="25"/>
      <c r="E9" s="25"/>
      <c r="F9" s="25"/>
      <c r="G9" s="25"/>
      <c r="H9" s="25"/>
      <c r="I9" s="25">
        <f t="shared" ref="I9:I14" si="0">SUM(C9:H9)</f>
        <v>0</v>
      </c>
      <c r="J9" s="26">
        <f>I9*B9</f>
        <v>0</v>
      </c>
    </row>
    <row r="10" spans="1:17" ht="14.25" x14ac:dyDescent="0.2">
      <c r="A10" s="50" t="s">
        <v>27</v>
      </c>
      <c r="B10" s="61">
        <v>0</v>
      </c>
      <c r="C10" s="25">
        <v>0</v>
      </c>
      <c r="D10" s="25"/>
      <c r="E10" s="25"/>
      <c r="F10" s="25"/>
      <c r="G10" s="25"/>
      <c r="H10" s="25"/>
      <c r="I10" s="25">
        <f t="shared" si="0"/>
        <v>0</v>
      </c>
      <c r="J10" s="26">
        <f t="shared" ref="J10:J14" si="1">I10*B10</f>
        <v>0</v>
      </c>
    </row>
    <row r="11" spans="1:17" ht="14.25" x14ac:dyDescent="0.2">
      <c r="A11" s="50" t="s">
        <v>27</v>
      </c>
      <c r="B11" s="61">
        <v>0</v>
      </c>
      <c r="C11" s="25">
        <v>0</v>
      </c>
      <c r="D11" s="25"/>
      <c r="E11" s="25"/>
      <c r="F11" s="25"/>
      <c r="G11" s="25"/>
      <c r="H11" s="25"/>
      <c r="I11" s="25">
        <f t="shared" si="0"/>
        <v>0</v>
      </c>
      <c r="J11" s="26">
        <f t="shared" si="1"/>
        <v>0</v>
      </c>
    </row>
    <row r="12" spans="1:17" ht="14.25" x14ac:dyDescent="0.2">
      <c r="A12" s="50" t="s">
        <v>27</v>
      </c>
      <c r="B12" s="61">
        <v>0</v>
      </c>
      <c r="C12" s="25">
        <v>0</v>
      </c>
      <c r="D12" s="25"/>
      <c r="E12" s="25"/>
      <c r="F12" s="25"/>
      <c r="G12" s="25"/>
      <c r="H12" s="25"/>
      <c r="I12" s="25">
        <f t="shared" si="0"/>
        <v>0</v>
      </c>
      <c r="J12" s="26">
        <f t="shared" si="1"/>
        <v>0</v>
      </c>
    </row>
    <row r="13" spans="1:17" ht="14.25" x14ac:dyDescent="0.2">
      <c r="A13" s="50" t="s">
        <v>27</v>
      </c>
      <c r="B13" s="61">
        <v>0</v>
      </c>
      <c r="C13" s="25">
        <v>0</v>
      </c>
      <c r="D13" s="25"/>
      <c r="E13" s="25"/>
      <c r="F13" s="25"/>
      <c r="G13" s="25"/>
      <c r="H13" s="25"/>
      <c r="I13" s="25">
        <f t="shared" si="0"/>
        <v>0</v>
      </c>
      <c r="J13" s="26">
        <f t="shared" si="1"/>
        <v>0</v>
      </c>
    </row>
    <row r="14" spans="1:17" ht="14.25" x14ac:dyDescent="0.2">
      <c r="A14" s="58"/>
      <c r="B14" s="61"/>
      <c r="C14" s="25"/>
      <c r="D14" s="25"/>
      <c r="E14" s="25"/>
      <c r="F14" s="25"/>
      <c r="G14" s="25"/>
      <c r="H14" s="25"/>
      <c r="I14" s="25">
        <f t="shared" si="0"/>
        <v>0</v>
      </c>
      <c r="J14" s="26">
        <f t="shared" si="1"/>
        <v>0</v>
      </c>
    </row>
    <row r="15" spans="1:17" ht="14.25" x14ac:dyDescent="0.2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/>
      <c r="H15" s="25"/>
      <c r="I15" s="25">
        <f>SUM(C15:H15)</f>
        <v>0</v>
      </c>
      <c r="J15" s="27">
        <f>SUM(J8:J14)</f>
        <v>0</v>
      </c>
    </row>
    <row r="16" spans="1:17" ht="14.25" x14ac:dyDescent="0.2">
      <c r="A16" s="24" t="s">
        <v>3</v>
      </c>
      <c r="B16" s="54"/>
      <c r="C16" s="26">
        <f>SUMPRODUCT($B$8:$B$13,C8:C13)</f>
        <v>0</v>
      </c>
      <c r="D16" s="26">
        <f t="shared" ref="D16:H16" si="3">SUMPRODUCT($B$8:$B$13,D8:D13)</f>
        <v>0</v>
      </c>
      <c r="E16" s="26">
        <f t="shared" si="3"/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43"/>
      <c r="J16" s="28">
        <f>J15</f>
        <v>0</v>
      </c>
    </row>
    <row r="17" spans="1:11" ht="14.25" x14ac:dyDescent="0.2">
      <c r="A17" s="24" t="s">
        <v>4</v>
      </c>
      <c r="B17" s="29">
        <v>1</v>
      </c>
      <c r="C17" s="26">
        <f>C16*$B$17</f>
        <v>0</v>
      </c>
      <c r="D17" s="26">
        <f t="shared" ref="D17:H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43"/>
      <c r="J17" s="26">
        <f>J16*B17</f>
        <v>0</v>
      </c>
    </row>
    <row r="18" spans="1:11" ht="15" x14ac:dyDescent="0.25">
      <c r="A18" s="47" t="s">
        <v>15</v>
      </c>
      <c r="B18" s="49"/>
      <c r="C18" s="63">
        <f>SUM(C16:C17)</f>
        <v>0</v>
      </c>
      <c r="D18" s="63">
        <f t="shared" ref="D18:H18" si="5">SUM(D16:D17)</f>
        <v>0</v>
      </c>
      <c r="E18" s="63">
        <f t="shared" si="5"/>
        <v>0</v>
      </c>
      <c r="F18" s="63">
        <f t="shared" si="5"/>
        <v>0</v>
      </c>
      <c r="G18" s="63">
        <f t="shared" si="5"/>
        <v>0</v>
      </c>
      <c r="H18" s="63">
        <f t="shared" si="5"/>
        <v>0</v>
      </c>
      <c r="I18" s="43"/>
      <c r="J18" s="33">
        <f>SUM(J16:J17)</f>
        <v>0</v>
      </c>
    </row>
    <row r="19" spans="1:11" x14ac:dyDescent="0.2">
      <c r="A19" s="44"/>
      <c r="B19" s="49"/>
      <c r="C19" s="100"/>
      <c r="D19" s="101"/>
      <c r="E19" s="101"/>
      <c r="F19" s="101"/>
      <c r="G19" s="101"/>
      <c r="H19" s="101"/>
      <c r="I19" s="101"/>
      <c r="J19" s="102"/>
    </row>
    <row r="20" spans="1:11" ht="45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9"/>
    </row>
    <row r="21" spans="1:11" ht="15" x14ac:dyDescent="0.25">
      <c r="A21" s="25"/>
      <c r="B21" s="52">
        <v>0</v>
      </c>
      <c r="C21" s="66">
        <v>0</v>
      </c>
      <c r="D21" s="66"/>
      <c r="E21" s="66"/>
      <c r="F21" s="66"/>
      <c r="G21" s="66"/>
      <c r="H21" s="66"/>
      <c r="I21" s="64"/>
      <c r="J21" s="35">
        <f>SUM(C21:H21)</f>
        <v>0</v>
      </c>
    </row>
    <row r="22" spans="1:11" ht="15" x14ac:dyDescent="0.25">
      <c r="A22" s="25"/>
      <c r="B22" s="52">
        <v>0</v>
      </c>
      <c r="C22" s="66">
        <v>0</v>
      </c>
      <c r="D22" s="66"/>
      <c r="E22" s="66"/>
      <c r="F22" s="66"/>
      <c r="G22" s="66"/>
      <c r="H22" s="66"/>
      <c r="I22" s="64"/>
      <c r="J22" s="35">
        <f>SUM(C22:H22)</f>
        <v>0</v>
      </c>
    </row>
    <row r="23" spans="1:11" ht="15" x14ac:dyDescent="0.25">
      <c r="A23" s="25"/>
      <c r="B23" s="52">
        <v>0</v>
      </c>
      <c r="C23" s="66">
        <v>0</v>
      </c>
      <c r="D23" s="66"/>
      <c r="E23" s="66"/>
      <c r="F23" s="66"/>
      <c r="G23" s="66"/>
      <c r="H23" s="66"/>
      <c r="I23" s="64"/>
      <c r="J23" s="35">
        <f>SUM(C23:H23)</f>
        <v>0</v>
      </c>
    </row>
    <row r="24" spans="1:11" ht="15" x14ac:dyDescent="0.25">
      <c r="A24" s="25"/>
      <c r="B24" s="52">
        <v>0</v>
      </c>
      <c r="C24" s="66">
        <v>0</v>
      </c>
      <c r="D24" s="66"/>
      <c r="E24" s="66"/>
      <c r="F24" s="66"/>
      <c r="G24" s="66"/>
      <c r="H24" s="66"/>
      <c r="I24" s="64"/>
      <c r="J24" s="35">
        <f>SUM(C24:H24)</f>
        <v>0</v>
      </c>
    </row>
    <row r="25" spans="1:11" ht="15" x14ac:dyDescent="0.25">
      <c r="A25" s="25"/>
      <c r="B25" s="52"/>
      <c r="C25" s="66">
        <v>0</v>
      </c>
      <c r="D25" s="66"/>
      <c r="E25" s="66"/>
      <c r="F25" s="66"/>
      <c r="G25" s="66"/>
      <c r="H25" s="66"/>
      <c r="I25" s="64"/>
      <c r="J25" s="35">
        <f>SUM(C25:H25)</f>
        <v>0</v>
      </c>
    </row>
    <row r="26" spans="1:11" ht="15" x14ac:dyDescent="0.25">
      <c r="A26" s="51" t="s">
        <v>5</v>
      </c>
      <c r="B26" s="31"/>
      <c r="C26" s="67">
        <f t="shared" ref="C26" si="6">SUM(C21:C25)</f>
        <v>0</v>
      </c>
      <c r="D26" s="67"/>
      <c r="E26" s="67"/>
      <c r="F26" s="67"/>
      <c r="G26" s="67"/>
      <c r="H26" s="67"/>
      <c r="I26" s="64"/>
      <c r="J26" s="35">
        <f>SUM(C26:H26)</f>
        <v>0</v>
      </c>
    </row>
    <row r="27" spans="1:11" x14ac:dyDescent="0.2">
      <c r="A27" s="57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1" ht="15" x14ac:dyDescent="0.25">
      <c r="A28" s="32" t="s">
        <v>30</v>
      </c>
      <c r="B28" s="71" t="s">
        <v>23</v>
      </c>
      <c r="C28" s="54"/>
      <c r="D28" s="54"/>
      <c r="E28" s="54"/>
      <c r="F28" s="54"/>
      <c r="G28" s="54"/>
      <c r="H28" s="54"/>
      <c r="I28" s="54"/>
      <c r="J28" s="77"/>
      <c r="K28" s="6"/>
    </row>
    <row r="29" spans="1:11" ht="15" x14ac:dyDescent="0.25">
      <c r="A29" s="25" t="s">
        <v>31</v>
      </c>
      <c r="B29" s="116"/>
      <c r="C29" s="116"/>
      <c r="D29" s="116"/>
      <c r="E29" s="116"/>
      <c r="F29" s="116"/>
      <c r="G29" s="116"/>
      <c r="H29" s="116"/>
      <c r="I29" s="64"/>
      <c r="J29" s="117">
        <f>SUM(C29:C29)</f>
        <v>0</v>
      </c>
      <c r="K29" s="6"/>
    </row>
    <row r="30" spans="1:11" ht="15" x14ac:dyDescent="0.25">
      <c r="A30" s="37" t="s">
        <v>32</v>
      </c>
      <c r="B30" s="72"/>
      <c r="C30" s="118">
        <f>C29</f>
        <v>0</v>
      </c>
      <c r="D30" s="118"/>
      <c r="E30" s="118"/>
      <c r="F30" s="118"/>
      <c r="G30" s="118"/>
      <c r="H30" s="118"/>
      <c r="I30" s="40"/>
      <c r="J30" s="118">
        <f>+J29</f>
        <v>0</v>
      </c>
      <c r="K30" s="73"/>
    </row>
    <row r="31" spans="1:11" ht="14.25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7"/>
    </row>
    <row r="32" spans="1:11" ht="15" x14ac:dyDescent="0.25">
      <c r="A32" s="37" t="s">
        <v>34</v>
      </c>
      <c r="B32" s="29"/>
      <c r="C32" s="65"/>
      <c r="D32" s="65"/>
      <c r="E32" s="65"/>
      <c r="F32" s="65"/>
      <c r="G32" s="65"/>
      <c r="H32" s="65"/>
      <c r="I32" s="14"/>
      <c r="J32" s="119">
        <f>SUM(C32:H32)</f>
        <v>0</v>
      </c>
    </row>
    <row r="33" spans="1:15" ht="15" x14ac:dyDescent="0.25">
      <c r="A33" s="46" t="s">
        <v>2</v>
      </c>
      <c r="B33" s="49"/>
      <c r="C33" s="63">
        <f>C26+C18+C32</f>
        <v>0</v>
      </c>
      <c r="D33" s="63">
        <f t="shared" ref="D33:H33" si="7">D26+D18+D32</f>
        <v>0</v>
      </c>
      <c r="E33" s="63">
        <f t="shared" si="7"/>
        <v>0</v>
      </c>
      <c r="F33" s="63">
        <f t="shared" si="7"/>
        <v>0</v>
      </c>
      <c r="G33" s="63">
        <f t="shared" si="7"/>
        <v>0</v>
      </c>
      <c r="H33" s="63">
        <f t="shared" si="7"/>
        <v>0</v>
      </c>
      <c r="I33" s="40"/>
      <c r="J33" s="33">
        <f>J26+J18+J32+J30</f>
        <v>0</v>
      </c>
    </row>
    <row r="34" spans="1:15" ht="15" x14ac:dyDescent="0.25">
      <c r="A34" s="46" t="s">
        <v>7</v>
      </c>
      <c r="B34" s="49"/>
      <c r="C34" s="48" t="e">
        <f>C33/$J$33</f>
        <v>#DIV/0!</v>
      </c>
      <c r="D34" s="48" t="e">
        <f t="shared" ref="D34:H34" si="8">D33/$J$33</f>
        <v>#DIV/0!</v>
      </c>
      <c r="E34" s="48" t="e">
        <f t="shared" si="8"/>
        <v>#DIV/0!</v>
      </c>
      <c r="F34" s="48" t="e">
        <f t="shared" si="8"/>
        <v>#DIV/0!</v>
      </c>
      <c r="G34" s="48" t="e">
        <f t="shared" si="8"/>
        <v>#DIV/0!</v>
      </c>
      <c r="H34" s="48" t="e">
        <f t="shared" si="8"/>
        <v>#DIV/0!</v>
      </c>
      <c r="I34" s="40"/>
      <c r="J34" s="45" t="e">
        <f>J33/$J$33</f>
        <v>#DIV/0!</v>
      </c>
    </row>
    <row r="35" spans="1:15" ht="13.5" thickBot="1" x14ac:dyDescent="0.25"/>
    <row r="36" spans="1:15" ht="14.25" x14ac:dyDescent="0.2">
      <c r="B36" s="91" t="s">
        <v>65</v>
      </c>
      <c r="C36" s="91"/>
      <c r="D36" s="82"/>
      <c r="E36" s="82"/>
      <c r="F36" s="82"/>
      <c r="G36" s="82"/>
      <c r="H36" s="82"/>
      <c r="I36" s="82"/>
      <c r="J36" s="83"/>
      <c r="K36" s="6"/>
      <c r="L36" s="6"/>
      <c r="M36" s="6"/>
      <c r="N36" s="6"/>
      <c r="O36" s="6"/>
    </row>
    <row r="37" spans="1:15" ht="14.25" x14ac:dyDescent="0.2">
      <c r="B37" s="85" t="s">
        <v>64</v>
      </c>
      <c r="C37" s="85"/>
      <c r="D37" s="6"/>
      <c r="E37" s="6"/>
      <c r="F37" s="6"/>
      <c r="G37" s="6"/>
      <c r="H37" s="6"/>
      <c r="I37" s="6"/>
      <c r="J37" s="84"/>
      <c r="K37" s="6"/>
      <c r="L37" s="6"/>
      <c r="M37" s="6"/>
      <c r="N37" s="6"/>
      <c r="O37" s="6"/>
    </row>
    <row r="38" spans="1:15" ht="14.25" x14ac:dyDescent="0.2">
      <c r="B38" s="85"/>
      <c r="C38" s="6"/>
      <c r="D38" s="6"/>
      <c r="E38" s="6"/>
      <c r="F38" s="6"/>
      <c r="G38" s="6"/>
      <c r="H38" s="6"/>
      <c r="I38" s="6"/>
      <c r="J38" s="84"/>
      <c r="K38" s="6"/>
      <c r="L38" s="6"/>
      <c r="M38" s="6"/>
      <c r="N38" s="6"/>
      <c r="O38" s="6"/>
    </row>
    <row r="39" spans="1:15" x14ac:dyDescent="0.2">
      <c r="B39" s="92"/>
      <c r="J39" s="86"/>
    </row>
    <row r="40" spans="1:15" x14ac:dyDescent="0.2">
      <c r="B40" s="92"/>
      <c r="J40" s="86"/>
    </row>
    <row r="41" spans="1:15" ht="15" customHeight="1" x14ac:dyDescent="0.2">
      <c r="B41" s="99"/>
      <c r="C41" s="90"/>
      <c r="D41" s="90"/>
      <c r="E41" s="90"/>
      <c r="F41" s="90"/>
      <c r="G41" s="90"/>
      <c r="H41" s="90"/>
      <c r="I41" s="90"/>
      <c r="J41" s="86"/>
    </row>
    <row r="42" spans="1:15" ht="13.5" thickBot="1" x14ac:dyDescent="0.25">
      <c r="B42" s="87"/>
      <c r="C42" s="88"/>
      <c r="D42" s="88"/>
      <c r="E42" s="88"/>
      <c r="F42" s="88"/>
      <c r="G42" s="88"/>
      <c r="H42" s="88"/>
      <c r="I42" s="88"/>
      <c r="J42" s="89"/>
    </row>
  </sheetData>
  <mergeCells count="1">
    <mergeCell ref="A6:J6"/>
  </mergeCells>
  <dataValidations count="1">
    <dataValidation type="list" allowBlank="1" showInputMessage="1" showErrorMessage="1" sqref="B4" xr:uid="{BC05A423-41B7-46B5-9F12-03F042CA99F2}">
      <formula1>"YES, NO"</formula1>
    </dataValidation>
  </dataValidations>
  <pageMargins left="0.35" right="0.7" top="0.75" bottom="0.7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6FDD-E9B5-4285-BBCC-F796D321568B}">
  <dimension ref="A1:Q41"/>
  <sheetViews>
    <sheetView showGridLines="0" topLeftCell="A7" zoomScale="80" zoomScaleNormal="80" workbookViewId="0">
      <selection activeCell="J40" sqref="J40"/>
    </sheetView>
  </sheetViews>
  <sheetFormatPr defaultColWidth="9.140625" defaultRowHeight="12.75" x14ac:dyDescent="0.2"/>
  <cols>
    <col min="1" max="1" width="46.140625" customWidth="1"/>
    <col min="2" max="10" width="28.42578125" customWidth="1"/>
    <col min="11" max="11" width="19.28515625" customWidth="1"/>
    <col min="12" max="13" width="20.85546875" customWidth="1"/>
    <col min="14" max="14" width="19" customWidth="1"/>
    <col min="15" max="15" width="14.140625" customWidth="1"/>
    <col min="16" max="16" width="14.85546875" customWidth="1"/>
    <col min="17" max="17" width="15.28515625" customWidth="1"/>
  </cols>
  <sheetData>
    <row r="1" spans="1:17" ht="15.75" x14ac:dyDescent="0.25">
      <c r="A1" s="126" t="s">
        <v>77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7" ht="15.75" x14ac:dyDescent="0.25">
      <c r="A2" s="126" t="s">
        <v>50</v>
      </c>
      <c r="B2" s="126"/>
      <c r="C2" s="126"/>
      <c r="D2" s="126"/>
      <c r="E2" s="126"/>
      <c r="F2" s="126"/>
      <c r="G2" s="126"/>
      <c r="H2" s="126"/>
      <c r="I2" s="127" t="s">
        <v>53</v>
      </c>
      <c r="J2" s="127" t="s">
        <v>56</v>
      </c>
    </row>
    <row r="3" spans="1:17" ht="15.75" x14ac:dyDescent="0.25">
      <c r="A3" s="126"/>
      <c r="B3" s="126"/>
      <c r="C3" s="126"/>
      <c r="D3" s="126"/>
      <c r="E3" s="126"/>
      <c r="F3" s="126"/>
      <c r="G3" s="126"/>
      <c r="H3" s="126"/>
      <c r="I3" s="127" t="s">
        <v>54</v>
      </c>
      <c r="J3" s="127" t="s">
        <v>57</v>
      </c>
    </row>
    <row r="4" spans="1:17" ht="15.75" x14ac:dyDescent="0.25">
      <c r="A4" s="126" t="s">
        <v>51</v>
      </c>
      <c r="B4" s="125" t="s">
        <v>62</v>
      </c>
      <c r="C4" s="126"/>
      <c r="D4" s="126"/>
      <c r="E4" s="126"/>
      <c r="F4" s="126"/>
      <c r="G4" s="126"/>
      <c r="H4" s="126"/>
      <c r="I4" s="127" t="s">
        <v>55</v>
      </c>
      <c r="J4" s="127" t="s">
        <v>58</v>
      </c>
    </row>
    <row r="5" spans="1:17" ht="15.75" x14ac:dyDescent="0.25">
      <c r="A5" s="126"/>
      <c r="B5" s="126"/>
      <c r="C5" s="126"/>
      <c r="D5" s="126"/>
      <c r="E5" s="126"/>
      <c r="F5" s="126"/>
      <c r="G5" s="126"/>
      <c r="H5" s="126"/>
      <c r="I5" s="127" t="s">
        <v>40</v>
      </c>
      <c r="J5" s="127" t="s">
        <v>59</v>
      </c>
      <c r="K5" s="4"/>
      <c r="L5" s="4"/>
      <c r="M5" s="4"/>
      <c r="N5" s="4"/>
      <c r="O5" s="4"/>
      <c r="P5" s="4"/>
      <c r="Q5" s="4"/>
    </row>
    <row r="6" spans="1:17" ht="15.75" x14ac:dyDescent="0.25">
      <c r="A6" s="132" t="s">
        <v>52</v>
      </c>
      <c r="B6" s="132"/>
      <c r="C6" s="132"/>
      <c r="D6" s="132"/>
      <c r="E6" s="132"/>
      <c r="F6" s="132"/>
      <c r="G6" s="132"/>
      <c r="H6" s="132"/>
      <c r="I6" s="132"/>
      <c r="J6" s="132"/>
      <c r="K6" s="79"/>
      <c r="L6" s="79"/>
      <c r="M6" s="79"/>
      <c r="N6" s="79"/>
      <c r="O6" s="79"/>
      <c r="P6" s="79"/>
      <c r="Q6" s="79"/>
    </row>
    <row r="7" spans="1:17" ht="81" customHeight="1" x14ac:dyDescent="0.25">
      <c r="A7" s="60" t="s">
        <v>35</v>
      </c>
      <c r="B7" s="60" t="s">
        <v>16</v>
      </c>
      <c r="C7" s="23" t="s">
        <v>75</v>
      </c>
      <c r="D7" s="23" t="s">
        <v>79</v>
      </c>
      <c r="E7" s="23" t="s">
        <v>80</v>
      </c>
      <c r="F7" s="23" t="s">
        <v>81</v>
      </c>
      <c r="G7" s="23" t="s">
        <v>82</v>
      </c>
      <c r="H7" s="23" t="s">
        <v>83</v>
      </c>
      <c r="I7" s="23" t="s">
        <v>0</v>
      </c>
      <c r="J7" s="23" t="s">
        <v>1</v>
      </c>
      <c r="K7" s="80"/>
    </row>
    <row r="8" spans="1:17" ht="14.25" x14ac:dyDescent="0.2">
      <c r="A8" s="50" t="s">
        <v>27</v>
      </c>
      <c r="B8" s="61">
        <v>0</v>
      </c>
      <c r="C8" s="25">
        <v>0</v>
      </c>
      <c r="D8" s="25"/>
      <c r="E8" s="25"/>
      <c r="F8" s="25"/>
      <c r="G8" s="25"/>
      <c r="H8" s="25"/>
      <c r="I8" s="25">
        <f>SUM(C8:H8)</f>
        <v>0</v>
      </c>
      <c r="J8" s="26">
        <f t="shared" ref="J8:J14" si="0">I8*B8</f>
        <v>0</v>
      </c>
    </row>
    <row r="9" spans="1:17" ht="14.25" x14ac:dyDescent="0.2">
      <c r="A9" s="50" t="s">
        <v>27</v>
      </c>
      <c r="B9" s="61">
        <v>0</v>
      </c>
      <c r="C9" s="25">
        <v>0</v>
      </c>
      <c r="D9" s="25"/>
      <c r="E9" s="25"/>
      <c r="F9" s="25"/>
      <c r="G9" s="25"/>
      <c r="H9" s="25"/>
      <c r="I9" s="25">
        <f t="shared" ref="I9:I13" si="1">SUM(C9:H9)</f>
        <v>0</v>
      </c>
      <c r="J9" s="26">
        <f t="shared" si="0"/>
        <v>0</v>
      </c>
    </row>
    <row r="10" spans="1:17" ht="14.25" x14ac:dyDescent="0.2">
      <c r="A10" s="50" t="s">
        <v>27</v>
      </c>
      <c r="B10" s="61">
        <v>0</v>
      </c>
      <c r="C10" s="25">
        <v>0</v>
      </c>
      <c r="D10" s="25"/>
      <c r="E10" s="25"/>
      <c r="F10" s="25"/>
      <c r="G10" s="25"/>
      <c r="H10" s="25"/>
      <c r="I10" s="25">
        <f t="shared" si="1"/>
        <v>0</v>
      </c>
      <c r="J10" s="26">
        <f t="shared" si="0"/>
        <v>0</v>
      </c>
    </row>
    <row r="11" spans="1:17" ht="14.25" x14ac:dyDescent="0.2">
      <c r="A11" s="50" t="s">
        <v>27</v>
      </c>
      <c r="B11" s="61">
        <v>0</v>
      </c>
      <c r="C11" s="25">
        <v>0</v>
      </c>
      <c r="D11" s="25"/>
      <c r="E11" s="25"/>
      <c r="F11" s="25"/>
      <c r="G11" s="25"/>
      <c r="H11" s="25"/>
      <c r="I11" s="25">
        <f t="shared" si="1"/>
        <v>0</v>
      </c>
      <c r="J11" s="26">
        <f t="shared" si="0"/>
        <v>0</v>
      </c>
    </row>
    <row r="12" spans="1:17" ht="14.25" x14ac:dyDescent="0.2">
      <c r="A12" s="50" t="s">
        <v>27</v>
      </c>
      <c r="B12" s="61">
        <v>0</v>
      </c>
      <c r="C12" s="25">
        <v>0</v>
      </c>
      <c r="D12" s="25"/>
      <c r="E12" s="25"/>
      <c r="F12" s="25"/>
      <c r="G12" s="25"/>
      <c r="H12" s="25"/>
      <c r="I12" s="25">
        <f t="shared" si="1"/>
        <v>0</v>
      </c>
      <c r="J12" s="26">
        <f t="shared" si="0"/>
        <v>0</v>
      </c>
    </row>
    <row r="13" spans="1:17" ht="14.25" x14ac:dyDescent="0.2">
      <c r="A13" s="50" t="s">
        <v>27</v>
      </c>
      <c r="B13" s="61">
        <v>0</v>
      </c>
      <c r="C13" s="25">
        <v>0</v>
      </c>
      <c r="D13" s="25"/>
      <c r="E13" s="25"/>
      <c r="F13" s="25"/>
      <c r="G13" s="25"/>
      <c r="H13" s="25"/>
      <c r="I13" s="25">
        <f t="shared" si="1"/>
        <v>0</v>
      </c>
      <c r="J13" s="26">
        <f t="shared" si="0"/>
        <v>0</v>
      </c>
    </row>
    <row r="14" spans="1:17" ht="14.25" x14ac:dyDescent="0.2">
      <c r="A14" s="58"/>
      <c r="B14" s="61"/>
      <c r="C14" s="25"/>
      <c r="D14" s="25"/>
      <c r="E14" s="25"/>
      <c r="F14" s="25"/>
      <c r="G14" s="25"/>
      <c r="H14" s="25"/>
      <c r="I14" s="25"/>
      <c r="J14" s="26">
        <f t="shared" si="0"/>
        <v>0</v>
      </c>
    </row>
    <row r="15" spans="1:17" ht="14.25" x14ac:dyDescent="0.2">
      <c r="A15" s="24" t="s">
        <v>0</v>
      </c>
      <c r="B15" s="54"/>
      <c r="C15" s="25">
        <f t="shared" ref="C15:F15" si="2">SUM(C8:C14)</f>
        <v>0</v>
      </c>
      <c r="D15" s="25">
        <f t="shared" si="2"/>
        <v>0</v>
      </c>
      <c r="E15" s="25">
        <f t="shared" si="2"/>
        <v>0</v>
      </c>
      <c r="F15" s="25">
        <f t="shared" si="2"/>
        <v>0</v>
      </c>
      <c r="G15" s="25"/>
      <c r="H15" s="25"/>
      <c r="I15" s="25">
        <f>SUM(C15:H15)</f>
        <v>0</v>
      </c>
      <c r="J15" s="27">
        <f>SUM(J8:J14)</f>
        <v>0</v>
      </c>
    </row>
    <row r="16" spans="1:17" ht="14.25" x14ac:dyDescent="0.2">
      <c r="A16" s="24" t="s">
        <v>3</v>
      </c>
      <c r="B16" s="54"/>
      <c r="C16" s="26">
        <f>SUMPRODUCT($B$8:$B$13,C8:C13)</f>
        <v>0</v>
      </c>
      <c r="D16" s="26">
        <f t="shared" ref="D16:H16" si="3">SUMPRODUCT($B$8:$B$13,D8:D13)</f>
        <v>0</v>
      </c>
      <c r="E16" s="26">
        <f t="shared" si="3"/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43"/>
      <c r="J16" s="28">
        <f>J15</f>
        <v>0</v>
      </c>
    </row>
    <row r="17" spans="1:11" ht="14.25" x14ac:dyDescent="0.2">
      <c r="A17" s="24" t="s">
        <v>4</v>
      </c>
      <c r="B17" s="29">
        <v>1</v>
      </c>
      <c r="C17" s="26">
        <f>C16*$B$17</f>
        <v>0</v>
      </c>
      <c r="D17" s="26">
        <f t="shared" ref="D17:H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>H16*$B$17</f>
        <v>0</v>
      </c>
      <c r="I17" s="43"/>
      <c r="J17" s="26">
        <f>J16*B17</f>
        <v>0</v>
      </c>
    </row>
    <row r="18" spans="1:11" ht="15" x14ac:dyDescent="0.25">
      <c r="A18" s="47" t="s">
        <v>15</v>
      </c>
      <c r="B18" s="49"/>
      <c r="C18" s="63">
        <f t="shared" ref="C18:H18" si="5">SUM(C16:C17)</f>
        <v>0</v>
      </c>
      <c r="D18" s="63">
        <f t="shared" si="5"/>
        <v>0</v>
      </c>
      <c r="E18" s="63">
        <f t="shared" si="5"/>
        <v>0</v>
      </c>
      <c r="F18" s="63">
        <f t="shared" si="5"/>
        <v>0</v>
      </c>
      <c r="G18" s="63">
        <f t="shared" si="5"/>
        <v>0</v>
      </c>
      <c r="H18" s="63">
        <f t="shared" si="5"/>
        <v>0</v>
      </c>
      <c r="I18" s="43"/>
      <c r="J18" s="33">
        <f>SUM(J16:J17)</f>
        <v>0</v>
      </c>
    </row>
    <row r="19" spans="1:11" x14ac:dyDescent="0.2">
      <c r="A19" s="44"/>
      <c r="B19" s="49"/>
      <c r="C19" s="100"/>
      <c r="D19" s="101"/>
      <c r="E19" s="101"/>
      <c r="F19" s="101"/>
      <c r="G19" s="101"/>
      <c r="H19" s="101"/>
      <c r="I19" s="101"/>
      <c r="J19" s="102"/>
    </row>
    <row r="20" spans="1:11" ht="45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9"/>
    </row>
    <row r="21" spans="1:11" ht="15" x14ac:dyDescent="0.25">
      <c r="A21" s="25"/>
      <c r="B21" s="52">
        <v>0</v>
      </c>
      <c r="C21" s="66">
        <v>0</v>
      </c>
      <c r="D21" s="66">
        <v>0</v>
      </c>
      <c r="E21" s="66">
        <v>0</v>
      </c>
      <c r="F21" s="66">
        <v>0</v>
      </c>
      <c r="G21" s="66"/>
      <c r="H21" s="66"/>
      <c r="I21" s="64"/>
      <c r="J21" s="35">
        <f>SUM(C21:F21)</f>
        <v>0</v>
      </c>
    </row>
    <row r="22" spans="1:11" ht="15" x14ac:dyDescent="0.25">
      <c r="A22" s="25"/>
      <c r="B22" s="52">
        <v>0</v>
      </c>
      <c r="C22" s="66">
        <v>0</v>
      </c>
      <c r="D22" s="66">
        <v>0</v>
      </c>
      <c r="E22" s="66">
        <v>0</v>
      </c>
      <c r="F22" s="66">
        <v>0</v>
      </c>
      <c r="G22" s="66"/>
      <c r="H22" s="66"/>
      <c r="I22" s="64"/>
      <c r="J22" s="35">
        <f t="shared" ref="J22:J25" si="6">SUM(C22:F22)</f>
        <v>0</v>
      </c>
    </row>
    <row r="23" spans="1:11" ht="15" x14ac:dyDescent="0.25">
      <c r="A23" s="25"/>
      <c r="B23" s="52">
        <v>0</v>
      </c>
      <c r="C23" s="66">
        <v>0</v>
      </c>
      <c r="D23" s="66">
        <v>0</v>
      </c>
      <c r="E23" s="66">
        <v>0</v>
      </c>
      <c r="F23" s="66">
        <v>0</v>
      </c>
      <c r="G23" s="66"/>
      <c r="H23" s="66"/>
      <c r="I23" s="64"/>
      <c r="J23" s="35">
        <f t="shared" si="6"/>
        <v>0</v>
      </c>
    </row>
    <row r="24" spans="1:11" ht="15" x14ac:dyDescent="0.25">
      <c r="A24" s="25"/>
      <c r="B24" s="52">
        <v>0</v>
      </c>
      <c r="C24" s="66">
        <v>0</v>
      </c>
      <c r="D24" s="66">
        <v>0</v>
      </c>
      <c r="E24" s="66">
        <v>0</v>
      </c>
      <c r="F24" s="66">
        <v>0</v>
      </c>
      <c r="G24" s="66"/>
      <c r="H24" s="66"/>
      <c r="I24" s="64"/>
      <c r="J24" s="35">
        <f t="shared" si="6"/>
        <v>0</v>
      </c>
    </row>
    <row r="25" spans="1:11" ht="15" x14ac:dyDescent="0.25">
      <c r="A25" s="25"/>
      <c r="B25" s="52"/>
      <c r="C25" s="66">
        <v>0</v>
      </c>
      <c r="D25" s="66">
        <v>0</v>
      </c>
      <c r="E25" s="66">
        <v>0</v>
      </c>
      <c r="F25" s="66">
        <v>0</v>
      </c>
      <c r="G25" s="66"/>
      <c r="H25" s="66"/>
      <c r="I25" s="64"/>
      <c r="J25" s="35">
        <f t="shared" si="6"/>
        <v>0</v>
      </c>
    </row>
    <row r="26" spans="1:11" ht="15" x14ac:dyDescent="0.25">
      <c r="A26" s="51" t="s">
        <v>5</v>
      </c>
      <c r="B26" s="31"/>
      <c r="C26" s="67">
        <f t="shared" ref="C26:F26" si="7">SUM(C21:C25)</f>
        <v>0</v>
      </c>
      <c r="D26" s="67">
        <f t="shared" si="7"/>
        <v>0</v>
      </c>
      <c r="E26" s="67">
        <f t="shared" si="7"/>
        <v>0</v>
      </c>
      <c r="F26" s="67">
        <f t="shared" si="7"/>
        <v>0</v>
      </c>
      <c r="G26" s="67"/>
      <c r="H26" s="67"/>
      <c r="I26" s="64"/>
      <c r="J26" s="35">
        <f>SUM(C26:F26)</f>
        <v>0</v>
      </c>
    </row>
    <row r="27" spans="1:11" x14ac:dyDescent="0.2">
      <c r="A27" s="57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1" ht="15" x14ac:dyDescent="0.25">
      <c r="A28" s="32" t="s">
        <v>30</v>
      </c>
      <c r="B28" s="71" t="s">
        <v>23</v>
      </c>
      <c r="C28" s="54"/>
      <c r="D28" s="54"/>
      <c r="E28" s="54"/>
      <c r="F28" s="54"/>
      <c r="G28" s="54"/>
      <c r="H28" s="54"/>
      <c r="I28" s="54"/>
      <c r="J28" s="77"/>
      <c r="K28" s="6"/>
    </row>
    <row r="29" spans="1:11" ht="15" x14ac:dyDescent="0.25">
      <c r="A29" s="25" t="s">
        <v>31</v>
      </c>
      <c r="B29" s="116"/>
      <c r="C29" s="116"/>
      <c r="D29" s="116"/>
      <c r="E29" s="116"/>
      <c r="F29" s="116"/>
      <c r="G29" s="116"/>
      <c r="H29" s="116"/>
      <c r="I29" s="64"/>
      <c r="J29" s="117">
        <f>SUM(C29:C29)</f>
        <v>0</v>
      </c>
      <c r="K29" s="6"/>
    </row>
    <row r="30" spans="1:11" ht="15" x14ac:dyDescent="0.25">
      <c r="A30" s="37" t="s">
        <v>32</v>
      </c>
      <c r="B30" s="72"/>
      <c r="C30" s="118">
        <f>C29</f>
        <v>0</v>
      </c>
      <c r="D30" s="118"/>
      <c r="E30" s="118"/>
      <c r="F30" s="118"/>
      <c r="G30" s="118"/>
      <c r="H30" s="118"/>
      <c r="I30" s="40"/>
      <c r="J30" s="118">
        <f>+J29</f>
        <v>0</v>
      </c>
      <c r="K30" s="73"/>
    </row>
    <row r="31" spans="1:11" ht="14.25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7"/>
    </row>
    <row r="32" spans="1:11" ht="15" x14ac:dyDescent="0.25">
      <c r="A32" s="37" t="s">
        <v>34</v>
      </c>
      <c r="B32" s="29"/>
      <c r="C32" s="65">
        <v>0</v>
      </c>
      <c r="D32" s="65">
        <v>0</v>
      </c>
      <c r="E32" s="65">
        <v>0</v>
      </c>
      <c r="F32" s="65">
        <v>0</v>
      </c>
      <c r="G32" s="65"/>
      <c r="H32" s="65"/>
      <c r="I32" s="14"/>
      <c r="J32" s="26">
        <f>C32+D32+E32+F32</f>
        <v>0</v>
      </c>
    </row>
    <row r="33" spans="1:15" ht="15" x14ac:dyDescent="0.25">
      <c r="A33" s="46" t="s">
        <v>2</v>
      </c>
      <c r="B33" s="49"/>
      <c r="C33" s="63">
        <f>C26+C18</f>
        <v>0</v>
      </c>
      <c r="D33" s="63">
        <f t="shared" ref="D33:H33" si="8">D26+D18</f>
        <v>0</v>
      </c>
      <c r="E33" s="63">
        <f t="shared" si="8"/>
        <v>0</v>
      </c>
      <c r="F33" s="63">
        <f t="shared" si="8"/>
        <v>0</v>
      </c>
      <c r="G33" s="63">
        <f t="shared" si="8"/>
        <v>0</v>
      </c>
      <c r="H33" s="63">
        <f t="shared" si="8"/>
        <v>0</v>
      </c>
      <c r="I33" s="40"/>
      <c r="J33" s="33">
        <f>J26+J18+J32+J30</f>
        <v>0</v>
      </c>
    </row>
    <row r="34" spans="1:15" ht="15" x14ac:dyDescent="0.25">
      <c r="A34" s="46" t="s">
        <v>7</v>
      </c>
      <c r="B34" s="49"/>
      <c r="C34" s="48" t="e">
        <f>C33/$J$33</f>
        <v>#DIV/0!</v>
      </c>
      <c r="D34" s="48" t="e">
        <f t="shared" ref="D34:H34" si="9">D33/$J$33</f>
        <v>#DIV/0!</v>
      </c>
      <c r="E34" s="48" t="e">
        <f t="shared" si="9"/>
        <v>#DIV/0!</v>
      </c>
      <c r="F34" s="48" t="e">
        <f t="shared" si="9"/>
        <v>#DIV/0!</v>
      </c>
      <c r="G34" s="48" t="e">
        <f t="shared" si="9"/>
        <v>#DIV/0!</v>
      </c>
      <c r="H34" s="48" t="e">
        <f t="shared" si="9"/>
        <v>#DIV/0!</v>
      </c>
      <c r="I34" s="40"/>
      <c r="J34" s="45" t="e">
        <f>J33/$J$33</f>
        <v>#DIV/0!</v>
      </c>
    </row>
    <row r="35" spans="1:15" ht="13.5" thickBot="1" x14ac:dyDescent="0.25"/>
    <row r="36" spans="1:15" ht="14.25" x14ac:dyDescent="0.2">
      <c r="B36" s="91" t="s">
        <v>63</v>
      </c>
      <c r="C36" s="91"/>
      <c r="D36" s="82"/>
      <c r="E36" s="82"/>
      <c r="F36" s="82"/>
      <c r="G36" s="82"/>
      <c r="H36" s="82"/>
      <c r="I36" s="82"/>
      <c r="J36" s="83"/>
      <c r="K36" s="6"/>
      <c r="L36" s="6"/>
      <c r="M36" s="6"/>
      <c r="N36" s="6"/>
      <c r="O36" s="6"/>
    </row>
    <row r="37" spans="1:15" ht="14.25" x14ac:dyDescent="0.2">
      <c r="B37" s="85" t="s">
        <v>64</v>
      </c>
      <c r="C37" s="85"/>
      <c r="D37" s="6"/>
      <c r="E37" s="6"/>
      <c r="F37" s="6"/>
      <c r="G37" s="6"/>
      <c r="H37" s="6"/>
      <c r="I37" s="6"/>
      <c r="J37" s="84"/>
      <c r="K37" s="6"/>
      <c r="L37" s="6"/>
      <c r="M37" s="6"/>
      <c r="N37" s="6"/>
      <c r="O37" s="6"/>
    </row>
    <row r="38" spans="1:15" ht="14.25" x14ac:dyDescent="0.2">
      <c r="B38" s="85"/>
      <c r="C38" s="6"/>
      <c r="D38" s="6"/>
      <c r="E38" s="6"/>
      <c r="F38" s="6"/>
      <c r="G38" s="6"/>
      <c r="H38" s="6"/>
      <c r="I38" s="6"/>
      <c r="J38" s="84"/>
      <c r="K38" s="6"/>
      <c r="L38" s="6"/>
      <c r="M38" s="6"/>
      <c r="N38" s="6"/>
      <c r="O38" s="6"/>
    </row>
    <row r="39" spans="1:15" x14ac:dyDescent="0.2">
      <c r="B39" s="92"/>
      <c r="J39" s="86"/>
    </row>
    <row r="40" spans="1:15" ht="15" customHeight="1" x14ac:dyDescent="0.2">
      <c r="B40" s="99"/>
      <c r="C40" s="90"/>
      <c r="D40" s="90"/>
      <c r="E40" s="90"/>
      <c r="F40" s="90"/>
      <c r="G40" s="90"/>
      <c r="H40" s="90"/>
      <c r="I40" s="90"/>
      <c r="J40" s="86"/>
    </row>
    <row r="41" spans="1:15" ht="13.5" thickBot="1" x14ac:dyDescent="0.25">
      <c r="B41" s="87"/>
      <c r="C41" s="88"/>
      <c r="D41" s="88"/>
      <c r="E41" s="88"/>
      <c r="F41" s="88"/>
      <c r="G41" s="88"/>
      <c r="H41" s="88"/>
      <c r="I41" s="88"/>
      <c r="J41" s="89"/>
    </row>
  </sheetData>
  <mergeCells count="1">
    <mergeCell ref="A6:J6"/>
  </mergeCells>
  <dataValidations count="1">
    <dataValidation type="list" allowBlank="1" showInputMessage="1" showErrorMessage="1" sqref="B4" xr:uid="{2FF2AF60-B7D0-48D7-B2F3-4EE97980955A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C9E2-A6A3-4FD0-B3A3-C67AB5CE0A71}">
  <dimension ref="A1:Q41"/>
  <sheetViews>
    <sheetView showGridLines="0" zoomScale="80" zoomScaleNormal="80" workbookViewId="0">
      <selection activeCell="H15" sqref="H15"/>
    </sheetView>
  </sheetViews>
  <sheetFormatPr defaultColWidth="9.140625" defaultRowHeight="12.75" x14ac:dyDescent="0.2"/>
  <cols>
    <col min="1" max="1" width="46.140625" customWidth="1"/>
    <col min="2" max="10" width="28.42578125" customWidth="1"/>
    <col min="11" max="11" width="19.28515625" customWidth="1"/>
    <col min="12" max="13" width="20.85546875" customWidth="1"/>
    <col min="14" max="14" width="19" customWidth="1"/>
    <col min="15" max="15" width="14.140625" customWidth="1"/>
    <col min="16" max="16" width="14.85546875" customWidth="1"/>
    <col min="17" max="17" width="15.28515625" customWidth="1"/>
  </cols>
  <sheetData>
    <row r="1" spans="1:17" ht="15.75" x14ac:dyDescent="0.25">
      <c r="A1" s="126" t="s">
        <v>78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7" ht="15.75" x14ac:dyDescent="0.25">
      <c r="A2" s="126" t="s">
        <v>50</v>
      </c>
      <c r="B2" s="126"/>
      <c r="C2" s="126"/>
      <c r="D2" s="126"/>
      <c r="E2" s="126"/>
      <c r="F2" s="126"/>
      <c r="G2" s="126"/>
      <c r="H2" s="126"/>
      <c r="I2" s="127" t="s">
        <v>53</v>
      </c>
      <c r="J2" s="127" t="s">
        <v>56</v>
      </c>
    </row>
    <row r="3" spans="1:17" ht="15.75" x14ac:dyDescent="0.25">
      <c r="A3" s="126"/>
      <c r="B3" s="126"/>
      <c r="C3" s="126"/>
      <c r="D3" s="126"/>
      <c r="E3" s="126"/>
      <c r="F3" s="126"/>
      <c r="G3" s="126"/>
      <c r="H3" s="126"/>
      <c r="I3" s="127" t="s">
        <v>54</v>
      </c>
      <c r="J3" s="127" t="s">
        <v>57</v>
      </c>
    </row>
    <row r="4" spans="1:17" ht="15.75" x14ac:dyDescent="0.25">
      <c r="A4" s="126" t="s">
        <v>51</v>
      </c>
      <c r="B4" s="125" t="s">
        <v>62</v>
      </c>
      <c r="C4" s="126"/>
      <c r="D4" s="126"/>
      <c r="E4" s="126"/>
      <c r="F4" s="126"/>
      <c r="G4" s="126"/>
      <c r="H4" s="126"/>
      <c r="I4" s="127" t="s">
        <v>55</v>
      </c>
      <c r="J4" s="127" t="s">
        <v>58</v>
      </c>
    </row>
    <row r="5" spans="1:17" ht="15.75" x14ac:dyDescent="0.25">
      <c r="A5" s="126"/>
      <c r="B5" s="126"/>
      <c r="C5" s="126"/>
      <c r="D5" s="126"/>
      <c r="E5" s="126"/>
      <c r="F5" s="126"/>
      <c r="G5" s="126"/>
      <c r="H5" s="126"/>
      <c r="I5" s="127" t="s">
        <v>40</v>
      </c>
      <c r="J5" s="127" t="s">
        <v>59</v>
      </c>
      <c r="K5" s="4"/>
      <c r="L5" s="4"/>
      <c r="M5" s="4"/>
      <c r="N5" s="4"/>
      <c r="O5" s="4"/>
      <c r="P5" s="4"/>
      <c r="Q5" s="4"/>
    </row>
    <row r="6" spans="1:17" ht="15.75" x14ac:dyDescent="0.25">
      <c r="A6" s="132" t="s">
        <v>52</v>
      </c>
      <c r="B6" s="132"/>
      <c r="C6" s="132"/>
      <c r="D6" s="132"/>
      <c r="E6" s="132"/>
      <c r="F6" s="132"/>
      <c r="G6" s="132"/>
      <c r="H6" s="132"/>
      <c r="I6" s="132"/>
      <c r="J6" s="132"/>
      <c r="K6" s="79"/>
      <c r="L6" s="79"/>
      <c r="M6" s="79"/>
      <c r="N6" s="79"/>
      <c r="O6" s="79"/>
      <c r="P6" s="79"/>
      <c r="Q6" s="79"/>
    </row>
    <row r="7" spans="1:17" ht="81" customHeight="1" x14ac:dyDescent="0.25">
      <c r="A7" s="60" t="s">
        <v>35</v>
      </c>
      <c r="B7" s="60" t="s">
        <v>16</v>
      </c>
      <c r="C7" s="23" t="s">
        <v>75</v>
      </c>
      <c r="D7" s="23" t="s">
        <v>79</v>
      </c>
      <c r="E7" s="23" t="s">
        <v>80</v>
      </c>
      <c r="F7" s="23" t="s">
        <v>81</v>
      </c>
      <c r="G7" s="23" t="s">
        <v>82</v>
      </c>
      <c r="H7" s="23" t="s">
        <v>83</v>
      </c>
      <c r="I7" s="23" t="s">
        <v>0</v>
      </c>
      <c r="J7" s="23" t="s">
        <v>1</v>
      </c>
      <c r="K7" s="80"/>
    </row>
    <row r="8" spans="1:17" ht="14.25" x14ac:dyDescent="0.2">
      <c r="A8" s="50" t="s">
        <v>27</v>
      </c>
      <c r="B8" s="61">
        <v>0</v>
      </c>
      <c r="C8" s="25">
        <v>0</v>
      </c>
      <c r="D8" s="25"/>
      <c r="E8" s="25"/>
      <c r="F8" s="25"/>
      <c r="G8" s="25"/>
      <c r="H8" s="25"/>
      <c r="I8" s="25">
        <f>SUM(C8:H8)</f>
        <v>0</v>
      </c>
      <c r="J8" s="26">
        <f t="shared" ref="J8:J14" si="0">I8*B8</f>
        <v>0</v>
      </c>
    </row>
    <row r="9" spans="1:17" ht="14.25" x14ac:dyDescent="0.2">
      <c r="A9" s="50" t="s">
        <v>27</v>
      </c>
      <c r="B9" s="61">
        <v>0</v>
      </c>
      <c r="C9" s="25">
        <v>0</v>
      </c>
      <c r="D9" s="25"/>
      <c r="E9" s="25"/>
      <c r="F9" s="25"/>
      <c r="G9" s="25"/>
      <c r="H9" s="25"/>
      <c r="I9" s="25">
        <f t="shared" ref="I9:I14" si="1">SUM(C9:H9)</f>
        <v>0</v>
      </c>
      <c r="J9" s="26">
        <f t="shared" si="0"/>
        <v>0</v>
      </c>
    </row>
    <row r="10" spans="1:17" ht="14.25" x14ac:dyDescent="0.2">
      <c r="A10" s="50" t="s">
        <v>27</v>
      </c>
      <c r="B10" s="61">
        <v>0</v>
      </c>
      <c r="C10" s="25">
        <v>0</v>
      </c>
      <c r="D10" s="25"/>
      <c r="E10" s="25"/>
      <c r="F10" s="25"/>
      <c r="G10" s="25"/>
      <c r="H10" s="25"/>
      <c r="I10" s="25">
        <f t="shared" si="1"/>
        <v>0</v>
      </c>
      <c r="J10" s="26">
        <f t="shared" si="0"/>
        <v>0</v>
      </c>
    </row>
    <row r="11" spans="1:17" ht="14.25" x14ac:dyDescent="0.2">
      <c r="A11" s="50" t="s">
        <v>27</v>
      </c>
      <c r="B11" s="61">
        <v>0</v>
      </c>
      <c r="C11" s="25">
        <v>0</v>
      </c>
      <c r="D11" s="25"/>
      <c r="E11" s="25"/>
      <c r="F11" s="25"/>
      <c r="G11" s="25"/>
      <c r="H11" s="25"/>
      <c r="I11" s="25">
        <f t="shared" si="1"/>
        <v>0</v>
      </c>
      <c r="J11" s="26">
        <f t="shared" si="0"/>
        <v>0</v>
      </c>
    </row>
    <row r="12" spans="1:17" ht="14.25" x14ac:dyDescent="0.2">
      <c r="A12" s="50" t="s">
        <v>27</v>
      </c>
      <c r="B12" s="61">
        <v>0</v>
      </c>
      <c r="C12" s="25">
        <v>0</v>
      </c>
      <c r="D12" s="25"/>
      <c r="E12" s="25"/>
      <c r="F12" s="25"/>
      <c r="G12" s="25"/>
      <c r="H12" s="25"/>
      <c r="I12" s="25">
        <f t="shared" si="1"/>
        <v>0</v>
      </c>
      <c r="J12" s="26">
        <f t="shared" si="0"/>
        <v>0</v>
      </c>
    </row>
    <row r="13" spans="1:17" ht="14.25" x14ac:dyDescent="0.2">
      <c r="A13" s="50" t="s">
        <v>27</v>
      </c>
      <c r="B13" s="61">
        <v>0</v>
      </c>
      <c r="C13" s="25">
        <v>0</v>
      </c>
      <c r="D13" s="25"/>
      <c r="E13" s="25"/>
      <c r="F13" s="25"/>
      <c r="G13" s="25"/>
      <c r="H13" s="25"/>
      <c r="I13" s="25">
        <f t="shared" si="1"/>
        <v>0</v>
      </c>
      <c r="J13" s="26">
        <f t="shared" si="0"/>
        <v>0</v>
      </c>
    </row>
    <row r="14" spans="1:17" ht="14.25" x14ac:dyDescent="0.2">
      <c r="A14" s="58"/>
      <c r="B14" s="61"/>
      <c r="C14" s="25"/>
      <c r="D14" s="25"/>
      <c r="E14" s="25"/>
      <c r="F14" s="25"/>
      <c r="G14" s="25"/>
      <c r="H14" s="25"/>
      <c r="I14" s="25">
        <f t="shared" si="1"/>
        <v>0</v>
      </c>
      <c r="J14" s="26">
        <f t="shared" si="0"/>
        <v>0</v>
      </c>
    </row>
    <row r="15" spans="1:17" ht="14.25" x14ac:dyDescent="0.2">
      <c r="A15" s="24" t="s">
        <v>0</v>
      </c>
      <c r="B15" s="54"/>
      <c r="C15" s="25">
        <f t="shared" ref="C15:H15" si="2">SUM(C8:C14)</f>
        <v>0</v>
      </c>
      <c r="D15" s="25">
        <f t="shared" si="2"/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ref="I8:I15" si="3">SUM(C15:C15)</f>
        <v>0</v>
      </c>
      <c r="J15" s="27">
        <f>SUM(J8:J14)</f>
        <v>0</v>
      </c>
    </row>
    <row r="16" spans="1:17" ht="14.25" x14ac:dyDescent="0.2">
      <c r="A16" s="24" t="s">
        <v>3</v>
      </c>
      <c r="B16" s="54"/>
      <c r="C16" s="26">
        <f>SUMPRODUCT($B$8:$B$13,C8:C13)</f>
        <v>0</v>
      </c>
      <c r="D16" s="26">
        <f t="shared" ref="D16:H16" si="4">SUMPRODUCT($B$8:$B$13,D8:D13)</f>
        <v>0</v>
      </c>
      <c r="E16" s="26">
        <f t="shared" si="4"/>
        <v>0</v>
      </c>
      <c r="F16" s="26">
        <f t="shared" si="4"/>
        <v>0</v>
      </c>
      <c r="G16" s="26">
        <f t="shared" si="4"/>
        <v>0</v>
      </c>
      <c r="H16" s="26">
        <f t="shared" si="4"/>
        <v>0</v>
      </c>
      <c r="I16" s="43"/>
      <c r="J16" s="28">
        <f>J15</f>
        <v>0</v>
      </c>
    </row>
    <row r="17" spans="1:11" ht="14.25" x14ac:dyDescent="0.2">
      <c r="A17" s="24" t="s">
        <v>4</v>
      </c>
      <c r="B17" s="29">
        <v>1</v>
      </c>
      <c r="C17" s="26">
        <f>C16*$B$17</f>
        <v>0</v>
      </c>
      <c r="D17" s="26">
        <f t="shared" ref="D17:H17" si="5">D16*$B$17</f>
        <v>0</v>
      </c>
      <c r="E17" s="26">
        <f t="shared" si="5"/>
        <v>0</v>
      </c>
      <c r="F17" s="26">
        <f t="shared" si="5"/>
        <v>0</v>
      </c>
      <c r="G17" s="26">
        <f t="shared" si="5"/>
        <v>0</v>
      </c>
      <c r="H17" s="26">
        <f t="shared" si="5"/>
        <v>0</v>
      </c>
      <c r="I17" s="43"/>
      <c r="J17" s="26">
        <f>J16*B17</f>
        <v>0</v>
      </c>
    </row>
    <row r="18" spans="1:11" ht="15" x14ac:dyDescent="0.25">
      <c r="A18" s="47" t="s">
        <v>15</v>
      </c>
      <c r="B18" s="49"/>
      <c r="C18" s="63">
        <f t="shared" ref="C18:H18" si="6">SUM(C16:C17)</f>
        <v>0</v>
      </c>
      <c r="D18" s="63">
        <f t="shared" si="6"/>
        <v>0</v>
      </c>
      <c r="E18" s="63">
        <f t="shared" si="6"/>
        <v>0</v>
      </c>
      <c r="F18" s="63">
        <f t="shared" si="6"/>
        <v>0</v>
      </c>
      <c r="G18" s="63">
        <f t="shared" si="6"/>
        <v>0</v>
      </c>
      <c r="H18" s="63">
        <f t="shared" si="6"/>
        <v>0</v>
      </c>
      <c r="I18" s="43"/>
      <c r="J18" s="33">
        <f>SUM(J16:J17)</f>
        <v>0</v>
      </c>
    </row>
    <row r="19" spans="1:11" x14ac:dyDescent="0.2">
      <c r="A19" s="44"/>
      <c r="B19" s="49"/>
      <c r="C19" s="100"/>
      <c r="D19" s="101"/>
      <c r="E19" s="101"/>
      <c r="F19" s="101"/>
      <c r="G19" s="101"/>
      <c r="H19" s="101"/>
      <c r="I19" s="101"/>
      <c r="J19" s="102"/>
    </row>
    <row r="20" spans="1:11" ht="45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9"/>
    </row>
    <row r="21" spans="1:11" ht="15" x14ac:dyDescent="0.25">
      <c r="A21" s="25"/>
      <c r="B21" s="52">
        <v>0</v>
      </c>
      <c r="C21" s="66">
        <v>0</v>
      </c>
      <c r="D21" s="66">
        <v>0</v>
      </c>
      <c r="E21" s="66">
        <v>0</v>
      </c>
      <c r="F21" s="66">
        <v>0</v>
      </c>
      <c r="G21" s="66"/>
      <c r="H21" s="66"/>
      <c r="I21" s="64"/>
      <c r="J21" s="35">
        <f>SUM(C21:H21)</f>
        <v>0</v>
      </c>
    </row>
    <row r="22" spans="1:11" ht="15" x14ac:dyDescent="0.25">
      <c r="A22" s="25"/>
      <c r="B22" s="52">
        <v>0</v>
      </c>
      <c r="C22" s="66">
        <v>0</v>
      </c>
      <c r="D22" s="66">
        <v>0</v>
      </c>
      <c r="E22" s="66">
        <v>0</v>
      </c>
      <c r="F22" s="66">
        <v>0</v>
      </c>
      <c r="G22" s="66"/>
      <c r="H22" s="66"/>
      <c r="I22" s="64"/>
      <c r="J22" s="35">
        <f>SUM(C22:H22)</f>
        <v>0</v>
      </c>
    </row>
    <row r="23" spans="1:11" ht="15" x14ac:dyDescent="0.25">
      <c r="A23" s="25"/>
      <c r="B23" s="52">
        <v>0</v>
      </c>
      <c r="C23" s="66">
        <v>0</v>
      </c>
      <c r="D23" s="66">
        <v>0</v>
      </c>
      <c r="E23" s="66">
        <v>0</v>
      </c>
      <c r="F23" s="66">
        <v>0</v>
      </c>
      <c r="G23" s="66"/>
      <c r="H23" s="66"/>
      <c r="I23" s="64"/>
      <c r="J23" s="35">
        <f>SUM(C23:H23)</f>
        <v>0</v>
      </c>
    </row>
    <row r="24" spans="1:11" ht="15" x14ac:dyDescent="0.25">
      <c r="A24" s="25"/>
      <c r="B24" s="52">
        <v>0</v>
      </c>
      <c r="C24" s="66">
        <v>0</v>
      </c>
      <c r="D24" s="66">
        <v>0</v>
      </c>
      <c r="E24" s="66">
        <v>0</v>
      </c>
      <c r="F24" s="66">
        <v>0</v>
      </c>
      <c r="G24" s="66"/>
      <c r="H24" s="66"/>
      <c r="I24" s="64"/>
      <c r="J24" s="35">
        <f>SUM(C24:H24)</f>
        <v>0</v>
      </c>
    </row>
    <row r="25" spans="1:11" ht="15" x14ac:dyDescent="0.25">
      <c r="A25" s="25"/>
      <c r="B25" s="52"/>
      <c r="C25" s="66">
        <v>0</v>
      </c>
      <c r="D25" s="66">
        <v>0</v>
      </c>
      <c r="E25" s="66">
        <v>0</v>
      </c>
      <c r="F25" s="66">
        <v>0</v>
      </c>
      <c r="G25" s="66"/>
      <c r="H25" s="66"/>
      <c r="I25" s="64"/>
      <c r="J25" s="35">
        <f>SUM(C25:H25)</f>
        <v>0</v>
      </c>
    </row>
    <row r="26" spans="1:11" ht="15" x14ac:dyDescent="0.25">
      <c r="A26" s="51" t="s">
        <v>5</v>
      </c>
      <c r="B26" s="31"/>
      <c r="C26" s="67">
        <f t="shared" ref="C26:F26" si="7">SUM(C21:C25)</f>
        <v>0</v>
      </c>
      <c r="D26" s="67">
        <f t="shared" si="7"/>
        <v>0</v>
      </c>
      <c r="E26" s="67">
        <f t="shared" si="7"/>
        <v>0</v>
      </c>
      <c r="F26" s="67">
        <f t="shared" si="7"/>
        <v>0</v>
      </c>
      <c r="G26" s="67"/>
      <c r="H26" s="67"/>
      <c r="I26" s="64"/>
      <c r="J26" s="35">
        <f>SUM(C26:H26)</f>
        <v>0</v>
      </c>
    </row>
    <row r="27" spans="1:11" x14ac:dyDescent="0.2">
      <c r="A27" s="57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1" ht="15" x14ac:dyDescent="0.25">
      <c r="A28" s="32" t="s">
        <v>30</v>
      </c>
      <c r="B28" s="71" t="s">
        <v>23</v>
      </c>
      <c r="C28" s="54"/>
      <c r="D28" s="54"/>
      <c r="E28" s="54"/>
      <c r="F28" s="54"/>
      <c r="G28" s="54"/>
      <c r="H28" s="54"/>
      <c r="I28" s="54"/>
      <c r="J28" s="77"/>
      <c r="K28" s="6"/>
    </row>
    <row r="29" spans="1:11" ht="15" x14ac:dyDescent="0.25">
      <c r="A29" s="25" t="s">
        <v>31</v>
      </c>
      <c r="B29" s="116"/>
      <c r="C29" s="116"/>
      <c r="D29" s="116"/>
      <c r="E29" s="116"/>
      <c r="F29" s="116"/>
      <c r="G29" s="116"/>
      <c r="H29" s="116"/>
      <c r="I29" s="64"/>
      <c r="J29" s="117">
        <f>SUM(C29:C29)</f>
        <v>0</v>
      </c>
      <c r="K29" s="6"/>
    </row>
    <row r="30" spans="1:11" ht="15" x14ac:dyDescent="0.25">
      <c r="A30" s="37" t="s">
        <v>32</v>
      </c>
      <c r="B30" s="72"/>
      <c r="C30" s="118">
        <f>C29</f>
        <v>0</v>
      </c>
      <c r="D30" s="118"/>
      <c r="E30" s="118"/>
      <c r="F30" s="118"/>
      <c r="G30" s="118"/>
      <c r="H30" s="118"/>
      <c r="I30" s="40"/>
      <c r="J30" s="118">
        <f>+J29</f>
        <v>0</v>
      </c>
      <c r="K30" s="73"/>
    </row>
    <row r="31" spans="1:11" ht="14.25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7"/>
    </row>
    <row r="32" spans="1:11" ht="15" x14ac:dyDescent="0.25">
      <c r="A32" s="37" t="s">
        <v>34</v>
      </c>
      <c r="B32" s="29"/>
      <c r="C32" s="65">
        <v>0</v>
      </c>
      <c r="D32" s="65">
        <v>0</v>
      </c>
      <c r="E32" s="65">
        <v>0</v>
      </c>
      <c r="F32" s="65">
        <v>0</v>
      </c>
      <c r="G32" s="65"/>
      <c r="H32" s="65"/>
      <c r="I32" s="14"/>
      <c r="J32" s="26">
        <f>C32+D32+E32+F32+G32+H32</f>
        <v>0</v>
      </c>
    </row>
    <row r="33" spans="1:15" ht="15" x14ac:dyDescent="0.25">
      <c r="A33" s="46" t="s">
        <v>2</v>
      </c>
      <c r="B33" s="49"/>
      <c r="C33" s="63">
        <f>C26+C18</f>
        <v>0</v>
      </c>
      <c r="D33" s="63">
        <f t="shared" ref="D33:H33" si="8">D26+D18</f>
        <v>0</v>
      </c>
      <c r="E33" s="63">
        <f t="shared" si="8"/>
        <v>0</v>
      </c>
      <c r="F33" s="63">
        <f t="shared" si="8"/>
        <v>0</v>
      </c>
      <c r="G33" s="63">
        <f t="shared" si="8"/>
        <v>0</v>
      </c>
      <c r="H33" s="63">
        <f t="shared" si="8"/>
        <v>0</v>
      </c>
      <c r="I33" s="40"/>
      <c r="J33" s="33">
        <f>J26+J18+J32+J30</f>
        <v>0</v>
      </c>
    </row>
    <row r="34" spans="1:15" ht="15" x14ac:dyDescent="0.25">
      <c r="A34" s="46" t="s">
        <v>7</v>
      </c>
      <c r="B34" s="49"/>
      <c r="C34" s="48" t="e">
        <f>C33/$J$33</f>
        <v>#DIV/0!</v>
      </c>
      <c r="D34" s="48" t="e">
        <f t="shared" ref="D34:H34" si="9">D33/$J$33</f>
        <v>#DIV/0!</v>
      </c>
      <c r="E34" s="48" t="e">
        <f t="shared" si="9"/>
        <v>#DIV/0!</v>
      </c>
      <c r="F34" s="48" t="e">
        <f t="shared" si="9"/>
        <v>#DIV/0!</v>
      </c>
      <c r="G34" s="48" t="e">
        <f t="shared" si="9"/>
        <v>#DIV/0!</v>
      </c>
      <c r="H34" s="48" t="e">
        <f t="shared" si="9"/>
        <v>#DIV/0!</v>
      </c>
      <c r="I34" s="40"/>
      <c r="J34" s="45" t="e">
        <f>J33/$J$33</f>
        <v>#DIV/0!</v>
      </c>
    </row>
    <row r="35" spans="1:15" ht="13.5" thickBot="1" x14ac:dyDescent="0.25"/>
    <row r="36" spans="1:15" ht="14.25" x14ac:dyDescent="0.2">
      <c r="B36" s="91" t="s">
        <v>63</v>
      </c>
      <c r="C36" s="91"/>
      <c r="D36" s="82"/>
      <c r="E36" s="82"/>
      <c r="F36" s="82"/>
      <c r="G36" s="82"/>
      <c r="H36" s="82"/>
      <c r="I36" s="82"/>
      <c r="J36" s="83"/>
      <c r="K36" s="6"/>
      <c r="L36" s="6"/>
      <c r="M36" s="6"/>
      <c r="N36" s="6"/>
      <c r="O36" s="6"/>
    </row>
    <row r="37" spans="1:15" ht="14.25" x14ac:dyDescent="0.2">
      <c r="B37" s="85" t="s">
        <v>64</v>
      </c>
      <c r="C37" s="85"/>
      <c r="D37" s="6"/>
      <c r="E37" s="6"/>
      <c r="F37" s="6"/>
      <c r="G37" s="6"/>
      <c r="H37" s="6"/>
      <c r="I37" s="6"/>
      <c r="J37" s="84"/>
      <c r="K37" s="6"/>
      <c r="L37" s="6"/>
      <c r="M37" s="6"/>
      <c r="N37" s="6"/>
      <c r="O37" s="6"/>
    </row>
    <row r="38" spans="1:15" ht="14.25" x14ac:dyDescent="0.2">
      <c r="B38" s="85"/>
      <c r="C38" s="6"/>
      <c r="D38" s="6"/>
      <c r="E38" s="6"/>
      <c r="F38" s="6"/>
      <c r="G38" s="6"/>
      <c r="H38" s="6"/>
      <c r="I38" s="6"/>
      <c r="J38" s="84"/>
      <c r="K38" s="6"/>
      <c r="L38" s="6"/>
      <c r="M38" s="6"/>
      <c r="N38" s="6"/>
      <c r="O38" s="6"/>
    </row>
    <row r="39" spans="1:15" x14ac:dyDescent="0.2">
      <c r="B39" s="92"/>
      <c r="J39" s="86"/>
    </row>
    <row r="40" spans="1:15" ht="15" customHeight="1" x14ac:dyDescent="0.2">
      <c r="B40" s="99"/>
      <c r="C40" s="90"/>
      <c r="D40" s="90"/>
      <c r="E40" s="90"/>
      <c r="F40" s="90"/>
      <c r="G40" s="90"/>
      <c r="H40" s="90"/>
      <c r="I40" s="90"/>
      <c r="J40" s="86"/>
    </row>
    <row r="41" spans="1:15" ht="13.5" thickBot="1" x14ac:dyDescent="0.25">
      <c r="B41" s="87"/>
      <c r="C41" s="88"/>
      <c r="D41" s="88"/>
      <c r="E41" s="88"/>
      <c r="F41" s="88"/>
      <c r="G41" s="88"/>
      <c r="H41" s="88"/>
      <c r="I41" s="88"/>
      <c r="J41" s="89"/>
    </row>
  </sheetData>
  <mergeCells count="1">
    <mergeCell ref="A6:J6"/>
  </mergeCells>
  <dataValidations count="1">
    <dataValidation type="list" allowBlank="1" showInputMessage="1" showErrorMessage="1" sqref="B4" xr:uid="{380C3FCE-6FCB-4BDF-86CE-B8A4BA6B1023}">
      <formula1>"YES, NO"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Prime Consultant</vt:lpstr>
      <vt:lpstr>Subconsultant 1</vt:lpstr>
      <vt:lpstr>Subconsultant 2</vt:lpstr>
      <vt:lpstr>Subconsultant 3</vt:lpstr>
      <vt:lpstr>Subconsultant 4</vt:lpstr>
      <vt:lpstr>'Prime Consultant'!Print_Area</vt:lpstr>
    </vt:vector>
  </TitlesOfParts>
  <Company>WSA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1Smith</dc:creator>
  <cp:lastModifiedBy>April Leger</cp:lastModifiedBy>
  <cp:lastPrinted>2015-07-07T15:01:02Z</cp:lastPrinted>
  <dcterms:created xsi:type="dcterms:W3CDTF">2008-08-26T17:11:39Z</dcterms:created>
  <dcterms:modified xsi:type="dcterms:W3CDTF">2025-01-29T15:00:38Z</dcterms:modified>
</cp:coreProperties>
</file>